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okobe.sharepoint.com/sites/oKoFiles/Gedeelde documenten/oKo/Werkgeverschap en tewerkstelling/2_DOSSIERS/Afsprakenkader min vergoedingen zelfstandigen/Tool/"/>
    </mc:Choice>
  </mc:AlternateContent>
  <xr:revisionPtr revIDLastSave="489" documentId="8_{8F9C71B9-F581-46F0-9E4C-836B6BE5489E}" xr6:coauthVersionLast="47" xr6:coauthVersionMax="47" xr10:uidLastSave="{F829996F-B060-402A-90F2-0C2425C69954}"/>
  <bookViews>
    <workbookView xWindow="-98" yWindow="-98" windowWidth="21795" windowHeight="12975" firstSheet="1" activeTab="1" xr2:uid="{4FFE6C29-4695-4A2F-B824-D85CC6189D2B}"/>
  </bookViews>
  <sheets>
    <sheet name="Handleiding" sheetId="8" r:id="rId1"/>
    <sheet name="Uurtarief" sheetId="7" r:id="rId2"/>
    <sheet name="Dagloon" sheetId="3" r:id="rId3"/>
    <sheet name="Maandloon" sheetId="4" r:id="rId4"/>
    <sheet name="Vergoeding concert &amp; repetiti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4" l="1"/>
  <c r="B8" i="3"/>
  <c r="B7" i="7"/>
  <c r="B8" i="5"/>
</calcChain>
</file>

<file path=xl/sharedStrings.xml><?xml version="1.0" encoding="utf-8"?>
<sst xmlns="http://schemas.openxmlformats.org/spreadsheetml/2006/main" count="77" uniqueCount="56">
  <si>
    <t>Tool Berekening vergoeding zelfstandige freelancers</t>
  </si>
  <si>
    <t xml:space="preserve">Wat is het onderwerp van deze tool? </t>
  </si>
  <si>
    <t xml:space="preserve">Binnen het gesubsidieerde deel van Paritair Comité 304 is een minimumvergoeding voor artistieke en technisch-artistieke zelfstandige freelancers afgesproken. </t>
  </si>
  <si>
    <t xml:space="preserve">Deze tool laat toe om die minimumvergoeding te berekenen. </t>
  </si>
  <si>
    <t xml:space="preserve">De volledige tekst van het afsprakenkader vind je hier. </t>
  </si>
  <si>
    <t>Toepassingsgebied</t>
  </si>
  <si>
    <t xml:space="preserve">Het afsprakenkader is van toepassing op: </t>
  </si>
  <si>
    <r>
      <t xml:space="preserve">° de </t>
    </r>
    <r>
      <rPr>
        <b/>
        <sz val="11"/>
        <color theme="1"/>
        <rFont val="Calibri"/>
        <family val="2"/>
        <scheme val="minor"/>
      </rPr>
      <t>gesubsidieerde</t>
    </r>
    <r>
      <rPr>
        <sz val="11"/>
        <color theme="1"/>
        <rFont val="Calibri"/>
        <family val="2"/>
        <scheme val="minor"/>
      </rPr>
      <t xml:space="preserve"> (structureel en projectmatig) </t>
    </r>
    <r>
      <rPr>
        <b/>
        <sz val="11"/>
        <color theme="1"/>
        <rFont val="Calibri"/>
        <family val="2"/>
        <scheme val="minor"/>
      </rPr>
      <t>organisaties</t>
    </r>
    <r>
      <rPr>
        <sz val="11"/>
        <color theme="1"/>
        <rFont val="Calibri"/>
        <family val="2"/>
        <scheme val="minor"/>
      </rPr>
      <t xml:space="preserve"> (opdrachtgevers) die ressorteren onder PC 304</t>
    </r>
  </si>
  <si>
    <r>
      <rPr>
        <sz val="11"/>
        <color rgb="FF000000"/>
        <rFont val="Calibri"/>
      </rPr>
      <t xml:space="preserve">° de </t>
    </r>
    <r>
      <rPr>
        <b/>
        <sz val="11"/>
        <color rgb="FF000000"/>
        <rFont val="Calibri"/>
      </rPr>
      <t>zelfstandigen</t>
    </r>
    <r>
      <rPr>
        <sz val="11"/>
        <color rgb="FF000000"/>
        <rFont val="Calibri"/>
      </rPr>
      <t xml:space="preserve"> zonder personeel (freelancers) met een</t>
    </r>
    <r>
      <rPr>
        <b/>
        <sz val="11"/>
        <color rgb="FF000000"/>
        <rFont val="Calibri"/>
      </rPr>
      <t xml:space="preserve"> artistieke of technisch-artistieke functie</t>
    </r>
    <r>
      <rPr>
        <sz val="11"/>
        <color rgb="FF000000"/>
        <rFont val="Calibri"/>
      </rPr>
      <t xml:space="preserve">, geëngageerd door de gesubsidieerde organisaties of instellingen die ressorteren onder het Paritair Comité (PC) 304 </t>
    </r>
  </si>
  <si>
    <t xml:space="preserve">Wat staat er in het afsprakenkader? </t>
  </si>
  <si>
    <t xml:space="preserve">In dat afsprakenkader vind je de 'parameters' die gebruikt worden voor de berekening van die minimumvergoeding. </t>
  </si>
  <si>
    <t xml:space="preserve">Via deze tool kan je die afspraken omzetten in de praktijk. </t>
  </si>
  <si>
    <t xml:space="preserve">Hoe berekening je die minimumvergoeding? </t>
  </si>
  <si>
    <t xml:space="preserve">Je start met het minimum brutoloon dat bepaald is binnen PC304. </t>
  </si>
  <si>
    <t>Dit vermenigvuldig je met 1,46</t>
  </si>
  <si>
    <t xml:space="preserve">Zo kom je aan de minimumvergoeding voor artistieke en technisch-artistiek zelfstandigen. </t>
  </si>
  <si>
    <t xml:space="preserve">Hoe bepaal je het bruto loon?  </t>
  </si>
  <si>
    <t xml:space="preserve">Voor een prestatie van minder dan 4 maanden, neem je de barema's die van toepassing zijn op contracten van minder dan 4 maanden. Voor prestaties van meer dan 4 maanden, baseer je je op die toepasselijke barema's. Die vind je hier. </t>
  </si>
  <si>
    <t xml:space="preserve">Je houdt rekening met de barema's gekoppeld aan de juiste functieclassificatie in PC304 (zie hier), én je berekent de anciënniteit aan de hand van regels in de cao (zie hier). </t>
  </si>
  <si>
    <t xml:space="preserve">Uitzonderingen </t>
  </si>
  <si>
    <t xml:space="preserve">De cao voorziet een uitzonderingsregime voor kleine organisaties. </t>
  </si>
  <si>
    <r>
      <rPr>
        <sz val="11"/>
        <color rgb="FF000000"/>
        <rFont val="Calibri"/>
      </rPr>
      <t>Voor organisaties die minder dan 346.970,98</t>
    </r>
    <r>
      <rPr>
        <u/>
        <sz val="11"/>
        <color rgb="FF000000"/>
        <rFont val="Calibri"/>
      </rPr>
      <t xml:space="preserve"> euro</t>
    </r>
    <r>
      <rPr>
        <sz val="11"/>
        <color rgb="FF000000"/>
        <rFont val="Calibri"/>
      </rPr>
      <t xml:space="preserve"> subsidie (in 2026) ontvangen, geldt de weddeschaal C als minimale schaal voor de werknemers van de loongroep A. De weddeschaal D geldt dan voor alle andere werknemers van deze organisaties. Let op: dit bedrag wordt geïndexeerd. </t>
    </r>
  </si>
  <si>
    <t>Minimum aantal uren</t>
  </si>
  <si>
    <r>
      <rPr>
        <sz val="11"/>
        <color rgb="FF000000"/>
        <rFont val="Calibri"/>
        <family val="2"/>
        <scheme val="minor"/>
      </rPr>
      <t xml:space="preserve">Zoals bepaald in de cao Podiumkunsten-Muziek (art. 14) is de minimale duur van elke prestatie vastgelegd op </t>
    </r>
    <r>
      <rPr>
        <b/>
        <sz val="11"/>
        <color rgb="FF000000"/>
        <rFont val="Calibri"/>
        <family val="2"/>
        <scheme val="minor"/>
      </rPr>
      <t>3u</t>
    </r>
    <r>
      <rPr>
        <sz val="11"/>
        <color rgb="FF000000"/>
        <rFont val="Calibri"/>
        <family val="2"/>
        <scheme val="minor"/>
      </rPr>
      <t>.   </t>
    </r>
  </si>
  <si>
    <t xml:space="preserve">Welke parameters maken deel uit van die minumumvergoeding? </t>
  </si>
  <si>
    <r>
      <rPr>
        <b/>
        <sz val="11"/>
        <color rgb="FF000000"/>
        <rFont val="Calibri"/>
        <scheme val="minor"/>
      </rPr>
      <t>Patronale RSZ, extra percentage sociale bijdragen, enkel -en dubbel vakantiegeld en wettelijke verzekeringen (arbeidsongevallen en BA)</t>
    </r>
    <r>
      <rPr>
        <sz val="11"/>
        <color rgb="FF000000"/>
        <rFont val="Calibri"/>
        <scheme val="minor"/>
      </rPr>
      <t xml:space="preserve"> zijn meegenomen in de berekening. </t>
    </r>
  </si>
  <si>
    <t xml:space="preserve">Eindejaarspremie en kost sociaal secretariaat zijn niet meegenomen in de berekening. Waarom? De eindejaarspremie is een gesubsidieerd loononderdeel binnen PC304. De kost van het sociaal secretariaat valt buiten de loonkost. </t>
  </si>
  <si>
    <t>Een opdrachtgever kan wel beslissen om deze elementen (eindejaarspremie en kost sociaal secretariaat) mee te nemen in de berekening van de minimumvergoeding die zij toepassen, waardoor die wat hoger zal uitvallen.  </t>
  </si>
  <si>
    <r>
      <rPr>
        <b/>
        <sz val="11"/>
        <color rgb="FF000000"/>
        <rFont val="Calibri"/>
        <scheme val="minor"/>
      </rPr>
      <t>Onkostenvergoedingen</t>
    </r>
    <r>
      <rPr>
        <sz val="11"/>
        <color rgb="FF000000"/>
        <rFont val="Calibri"/>
        <scheme val="minor"/>
      </rPr>
      <t xml:space="preserve"> zoals de verplaatsings- of maaltijdvergoedingen worden nog steeds apart gefactureerd. </t>
    </r>
  </si>
  <si>
    <r>
      <rPr>
        <sz val="11"/>
        <color rgb="FF000000"/>
        <rFont val="Calibri"/>
      </rPr>
      <t xml:space="preserve">Alle berekeningen zijn </t>
    </r>
    <r>
      <rPr>
        <b/>
        <sz val="11"/>
        <color rgb="FF000000"/>
        <rFont val="Calibri"/>
      </rPr>
      <t xml:space="preserve">exclusief btw. </t>
    </r>
  </si>
  <si>
    <t> </t>
  </si>
  <si>
    <t>Berekening uurtarief zelfstandige freelancers</t>
  </si>
  <si>
    <t xml:space="preserve">Toegepaste baremaloon: </t>
  </si>
  <si>
    <t>Raadpleeg de barema's</t>
  </si>
  <si>
    <r>
      <rPr>
        <b/>
        <sz val="10"/>
        <rFont val="Arial"/>
        <family val="2"/>
      </rPr>
      <t>Uurloon</t>
    </r>
    <r>
      <rPr>
        <sz val="10"/>
        <rFont val="Arial"/>
        <family val="2"/>
      </rPr>
      <t xml:space="preserve">: </t>
    </r>
  </si>
  <si>
    <t>(exclusief btw)</t>
  </si>
  <si>
    <t>Berekeningswijze</t>
  </si>
  <si>
    <t xml:space="preserve">1. Je vult in het gele vak minimaal het baremaloon voor een maand in, volgens functie en anciënniteit. </t>
  </si>
  <si>
    <t>2. De tool vermenigvuldigt dit bedrag met 1,46 (volgens het afsprakenkader)</t>
  </si>
  <si>
    <t>3. De tool vermendigvuldigt dit bedrag vervolgens met 3 (voor de omzetting van maand naar kwartaal)</t>
  </si>
  <si>
    <t>4. De tool deelt dit bedrag vervolgens door 13 (voor de omzetting van kwartaal naar week)</t>
  </si>
  <si>
    <t>5. De tool deelt dit bedrag door 38 (wanneer een voltijdscontract 38 uur per week is in de organisatie) </t>
  </si>
  <si>
    <t>6. Het resultaat in het groene vak is het uurloon, exclusief btw</t>
  </si>
  <si>
    <t>Berekening dagloon zelfstandige freelancers</t>
  </si>
  <si>
    <t>Met dagen van 7,6 uur</t>
  </si>
  <si>
    <r>
      <rPr>
        <b/>
        <sz val="10"/>
        <rFont val="Arial"/>
        <family val="2"/>
      </rPr>
      <t>Dagloon</t>
    </r>
    <r>
      <rPr>
        <sz val="10"/>
        <rFont val="Arial"/>
        <family val="2"/>
      </rPr>
      <t xml:space="preserve">: </t>
    </r>
  </si>
  <si>
    <t>1. Je vult in het gele vak minimaal het baremaloon voor een maand in, volgens functie en anciënniteit.</t>
  </si>
  <si>
    <t>6. De tool vermenigvuldigt dit bedrag met 7,6</t>
  </si>
  <si>
    <t>7. Het resultaat in het groene vak is het dagloon, exclusief btw</t>
  </si>
  <si>
    <t>Berekening maandloon zelfstandige freelancers</t>
  </si>
  <si>
    <t>Met weken van gemiddeld 38 uur</t>
  </si>
  <si>
    <t>3. Het resultaat in het groene vak is het maandloon, exclusief btw</t>
  </si>
  <si>
    <t>Berekening vergoeding voor concert- en repetitiediensten</t>
  </si>
  <si>
    <t>Voor de sector van de orkesten, muziekgroepen en koren</t>
  </si>
  <si>
    <t xml:space="preserve">1. Je vult in het gele vak minimaal het bruto baremaloon voor dienstprestaties in, zoals beschreven in de cao Podiumkunsten en Muziek 19/12/2016, gewijzigd door de cao van 28/06/2017. </t>
  </si>
  <si>
    <t>3. Het resultaat in het groene vak is het uurloon,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</si>
</sst>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sz val="10"/>
      <name val="Arial"/>
      <family val="2"/>
    </font>
    <font>
      <b/>
      <sz val="11"/>
      <color rgb="FFFF0000"/>
      <name val="Calibri"/>
      <family val="2"/>
      <scheme val="minor"/>
    </font>
    <font>
      <b/>
      <sz val="10"/>
      <color rgb="FFFF0000"/>
      <name val="Arial"/>
      <family val="2"/>
    </font>
    <font>
      <sz val="10"/>
      <name val="Fira Sans"/>
      <charset val="1"/>
    </font>
    <font>
      <sz val="11"/>
      <color rgb="FF000000"/>
      <name val="Calibri"/>
    </font>
    <font>
      <b/>
      <sz val="11"/>
      <color rgb="FF000000"/>
      <name val="Calibri"/>
    </font>
    <font>
      <sz val="11"/>
      <color theme="1"/>
      <name val="Calibri"/>
    </font>
    <font>
      <b/>
      <sz val="11"/>
      <color rgb="FF000000"/>
      <name val="Calibri"/>
      <scheme val="minor"/>
    </font>
    <font>
      <sz val="11"/>
      <color rgb="FF000000"/>
      <name val="Calibri"/>
      <scheme val="minor"/>
    </font>
    <font>
      <sz val="11"/>
      <color rgb="FF000000"/>
      <name val="Calibri"/>
      <family val="2"/>
      <scheme val="minor"/>
    </font>
    <font>
      <b/>
      <sz val="11"/>
      <name val="Arial"/>
      <family val="2"/>
    </font>
    <font>
      <b/>
      <sz val="10"/>
      <name val="Arial"/>
      <family val="2"/>
    </font>
    <font>
      <u/>
      <sz val="11"/>
      <color theme="10"/>
      <name val="Calibri"/>
      <family val="2"/>
      <scheme val="minor"/>
    </font>
    <font>
      <b/>
      <sz val="16"/>
      <color theme="1"/>
      <name val="Calibri"/>
      <family val="2"/>
      <scheme val="minor"/>
    </font>
    <font>
      <b/>
      <sz val="14"/>
      <name val="Calibri"/>
      <family val="2"/>
      <scheme val="minor"/>
    </font>
    <font>
      <b/>
      <sz val="11"/>
      <color rgb="FF000000"/>
      <name val="Calibri"/>
      <family val="2"/>
      <scheme val="minor"/>
    </font>
    <font>
      <sz val="11"/>
      <color theme="1"/>
      <name val="Arial"/>
      <family val="2"/>
    </font>
    <font>
      <b/>
      <sz val="14"/>
      <name val="Arial"/>
      <family val="2"/>
    </font>
    <font>
      <b/>
      <sz val="11"/>
      <color theme="1"/>
      <name val="Arial"/>
      <family val="2"/>
    </font>
    <font>
      <u/>
      <sz val="11"/>
      <color rgb="FF000000"/>
      <name val="Calibri"/>
    </font>
  </fonts>
  <fills count="5">
    <fill>
      <patternFill patternType="none"/>
    </fill>
    <fill>
      <patternFill patternType="gray125"/>
    </fill>
    <fill>
      <patternFill patternType="solid">
        <fgColor rgb="FFFFFF00"/>
        <bgColor indexed="64"/>
      </patternFill>
    </fill>
    <fill>
      <patternFill patternType="solid">
        <fgColor rgb="FF3CD681"/>
        <bgColor indexed="64"/>
      </patternFill>
    </fill>
    <fill>
      <patternFill patternType="solid">
        <fgColor theme="9" tint="0.5999938962981048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medium">
        <color indexed="64"/>
      </top>
      <bottom style="thick">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14" fillId="0" borderId="0" applyNumberFormat="0" applyFill="0" applyBorder="0" applyAlignment="0" applyProtection="0"/>
  </cellStyleXfs>
  <cellXfs count="26">
    <xf numFmtId="0" fontId="0" fillId="0" borderId="0" xfId="0"/>
    <xf numFmtId="0" fontId="2" fillId="0" borderId="0" xfId="0" applyFont="1" applyAlignment="1">
      <alignment horizontal="justify" vertical="center" wrapText="1"/>
    </xf>
    <xf numFmtId="0" fontId="0" fillId="0" borderId="0" xfId="0" applyAlignment="1">
      <alignment wrapText="1"/>
    </xf>
    <xf numFmtId="0" fontId="3" fillId="0" borderId="0" xfId="0" applyFont="1" applyAlignment="1">
      <alignment wrapText="1"/>
    </xf>
    <xf numFmtId="0" fontId="4" fillId="0" borderId="0" xfId="0" applyFont="1" applyAlignment="1">
      <alignment horizontal="justify" vertical="center" wrapText="1"/>
    </xf>
    <xf numFmtId="0" fontId="5" fillId="0" borderId="0" xfId="0" applyFont="1" applyAlignment="1">
      <alignment wrapText="1"/>
    </xf>
    <xf numFmtId="0" fontId="12" fillId="0" borderId="0" xfId="0" applyFont="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2" borderId="5" xfId="0" applyFont="1" applyFill="1" applyBorder="1" applyAlignment="1">
      <alignment horizontal="justify" vertical="center" wrapText="1"/>
    </xf>
    <xf numFmtId="0" fontId="0" fillId="0" borderId="7" xfId="0" applyBorder="1" applyAlignment="1">
      <alignment wrapText="1"/>
    </xf>
    <xf numFmtId="0" fontId="16" fillId="0" borderId="7" xfId="0" applyFont="1" applyBorder="1" applyAlignment="1">
      <alignment wrapText="1"/>
    </xf>
    <xf numFmtId="0" fontId="14" fillId="0" borderId="7" xfId="1" applyBorder="1" applyAlignment="1">
      <alignment wrapText="1"/>
    </xf>
    <xf numFmtId="0" fontId="6" fillId="0" borderId="7" xfId="0" applyFont="1" applyBorder="1" applyAlignment="1">
      <alignment wrapText="1"/>
    </xf>
    <xf numFmtId="0" fontId="2" fillId="0" borderId="7" xfId="0" applyFont="1" applyBorder="1" applyAlignment="1">
      <alignment horizontal="justify" vertical="center" wrapText="1"/>
    </xf>
    <xf numFmtId="0" fontId="8" fillId="0" borderId="7" xfId="0" applyFont="1" applyBorder="1" applyAlignment="1">
      <alignment wrapText="1"/>
    </xf>
    <xf numFmtId="0" fontId="11" fillId="0" borderId="7" xfId="0" applyFont="1" applyBorder="1" applyAlignment="1">
      <alignment wrapText="1"/>
    </xf>
    <xf numFmtId="0" fontId="0" fillId="0" borderId="8" xfId="0" applyBorder="1" applyAlignment="1">
      <alignment wrapText="1"/>
    </xf>
    <xf numFmtId="0" fontId="18" fillId="0" borderId="0" xfId="0" applyFont="1"/>
    <xf numFmtId="2" fontId="2" fillId="3" borderId="2" xfId="0" applyNumberFormat="1" applyFont="1" applyFill="1" applyBorder="1" applyAlignment="1">
      <alignment horizontal="justify" vertical="center" wrapText="1"/>
    </xf>
    <xf numFmtId="0" fontId="15" fillId="4" borderId="1" xfId="0" applyFont="1" applyFill="1" applyBorder="1" applyAlignment="1">
      <alignment horizontal="center" vertical="center" wrapText="1"/>
    </xf>
    <xf numFmtId="0" fontId="19" fillId="0" borderId="0" xfId="0" applyFont="1" applyAlignment="1">
      <alignment horizontal="left" vertical="top"/>
    </xf>
    <xf numFmtId="0" fontId="13" fillId="0" borderId="6" xfId="0" applyFont="1" applyBorder="1" applyAlignment="1">
      <alignment horizontal="justify" vertical="center" wrapText="1"/>
    </xf>
    <xf numFmtId="0" fontId="20" fillId="0" borderId="0" xfId="0" applyFont="1"/>
    <xf numFmtId="0" fontId="12" fillId="0" borderId="0" xfId="0" applyFont="1" applyAlignment="1">
      <alignment horizontal="left" vertical="top"/>
    </xf>
    <xf numFmtId="0" fontId="14" fillId="0" borderId="0" xfId="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juistisjuist.be/tools/akkoord-tussen-de-sociale-partners-met-betrekking-tot-de-vergoedingen-van-zelfstandige-freelancers-in-de-podiumkunst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juistisjuist.be/tools/cao-podiumkunsten-muzie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juistisjuist.be/tools/cao-podiumkunsten-muzie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juistisjuist.be/tools/cao-podiumkunsten-muziek/"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juistisjuist.be/tools/cao-podiumkunsten-muzi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3D98A-2071-414D-963E-DDCBE584D796}">
  <dimension ref="A1:A72"/>
  <sheetViews>
    <sheetView showGridLines="0" workbookViewId="0">
      <selection activeCell="A12" sqref="A12"/>
    </sheetView>
  </sheetViews>
  <sheetFormatPr defaultRowHeight="14.25"/>
  <cols>
    <col min="1" max="1" width="101.42578125" customWidth="1"/>
  </cols>
  <sheetData>
    <row r="1" spans="1:1" ht="32.25" customHeight="1">
      <c r="A1" s="20" t="s">
        <v>0</v>
      </c>
    </row>
    <row r="2" spans="1:1">
      <c r="A2" s="10"/>
    </row>
    <row r="3" spans="1:1" ht="16.5" customHeight="1">
      <c r="A3" s="11" t="s">
        <v>1</v>
      </c>
    </row>
    <row r="4" spans="1:1" ht="16.5" customHeight="1">
      <c r="A4" s="11"/>
    </row>
    <row r="5" spans="1:1" ht="33.75" customHeight="1">
      <c r="A5" s="10" t="s">
        <v>2</v>
      </c>
    </row>
    <row r="6" spans="1:1" ht="16.5" customHeight="1">
      <c r="A6" s="10" t="s">
        <v>3</v>
      </c>
    </row>
    <row r="7" spans="1:1" ht="16.5" customHeight="1">
      <c r="A7" s="10"/>
    </row>
    <row r="8" spans="1:1" ht="16.5" customHeight="1">
      <c r="A8" s="12" t="s">
        <v>4</v>
      </c>
    </row>
    <row r="9" spans="1:1" ht="16.5" customHeight="1">
      <c r="A9" s="12"/>
    </row>
    <row r="10" spans="1:1">
      <c r="A10" s="10"/>
    </row>
    <row r="11" spans="1:1" ht="18">
      <c r="A11" s="11" t="s">
        <v>5</v>
      </c>
    </row>
    <row r="12" spans="1:1" ht="18">
      <c r="A12" s="11"/>
    </row>
    <row r="13" spans="1:1">
      <c r="A13" s="10" t="s">
        <v>6</v>
      </c>
    </row>
    <row r="14" spans="1:1">
      <c r="A14" s="10" t="s">
        <v>7</v>
      </c>
    </row>
    <row r="15" spans="1:1" ht="28.5">
      <c r="A15" s="13" t="s">
        <v>8</v>
      </c>
    </row>
    <row r="16" spans="1:1">
      <c r="A16" s="13"/>
    </row>
    <row r="17" spans="1:1">
      <c r="A17" s="10"/>
    </row>
    <row r="18" spans="1:1" ht="18">
      <c r="A18" s="11" t="s">
        <v>9</v>
      </c>
    </row>
    <row r="19" spans="1:1">
      <c r="A19" s="14"/>
    </row>
    <row r="20" spans="1:1" ht="16.5" customHeight="1">
      <c r="A20" s="10" t="s">
        <v>10</v>
      </c>
    </row>
    <row r="21" spans="1:1">
      <c r="A21" s="10" t="s">
        <v>11</v>
      </c>
    </row>
    <row r="22" spans="1:1">
      <c r="A22" s="10"/>
    </row>
    <row r="23" spans="1:1">
      <c r="A23" s="14"/>
    </row>
    <row r="24" spans="1:1" ht="18">
      <c r="A24" s="11" t="s">
        <v>12</v>
      </c>
    </row>
    <row r="25" spans="1:1">
      <c r="A25" s="14"/>
    </row>
    <row r="26" spans="1:1">
      <c r="A26" s="10" t="s">
        <v>13</v>
      </c>
    </row>
    <row r="27" spans="1:1">
      <c r="A27" s="10" t="s">
        <v>14</v>
      </c>
    </row>
    <row r="28" spans="1:1">
      <c r="A28" s="10" t="s">
        <v>15</v>
      </c>
    </row>
    <row r="29" spans="1:1">
      <c r="A29" s="10"/>
    </row>
    <row r="30" spans="1:1">
      <c r="A30" s="10"/>
    </row>
    <row r="31" spans="1:1" ht="18">
      <c r="A31" s="11" t="s">
        <v>16</v>
      </c>
    </row>
    <row r="32" spans="1:1">
      <c r="A32" s="10"/>
    </row>
    <row r="33" spans="1:1" ht="32.25" customHeight="1">
      <c r="A33" s="10" t="s">
        <v>17</v>
      </c>
    </row>
    <row r="34" spans="1:1" ht="28.5">
      <c r="A34" s="10" t="s">
        <v>18</v>
      </c>
    </row>
    <row r="35" spans="1:1">
      <c r="A35" s="10"/>
    </row>
    <row r="36" spans="1:1">
      <c r="A36" s="10"/>
    </row>
    <row r="37" spans="1:1" ht="18">
      <c r="A37" s="11" t="s">
        <v>19</v>
      </c>
    </row>
    <row r="38" spans="1:1">
      <c r="A38" s="10"/>
    </row>
    <row r="39" spans="1:1">
      <c r="A39" s="10" t="s">
        <v>20</v>
      </c>
    </row>
    <row r="40" spans="1:1" ht="51" customHeight="1">
      <c r="A40" s="13" t="s">
        <v>21</v>
      </c>
    </row>
    <row r="41" spans="1:1">
      <c r="A41" s="15"/>
    </row>
    <row r="42" spans="1:1">
      <c r="A42" s="10"/>
    </row>
    <row r="43" spans="1:1" ht="18">
      <c r="A43" s="11" t="s">
        <v>22</v>
      </c>
    </row>
    <row r="44" spans="1:1">
      <c r="A44" s="10"/>
    </row>
    <row r="45" spans="1:1" ht="15.75" customHeight="1">
      <c r="A45" s="16" t="s">
        <v>23</v>
      </c>
    </row>
    <row r="46" spans="1:1" ht="15.75" customHeight="1">
      <c r="A46" s="10"/>
    </row>
    <row r="47" spans="1:1">
      <c r="A47" s="14"/>
    </row>
    <row r="48" spans="1:1" ht="18">
      <c r="A48" s="11" t="s">
        <v>24</v>
      </c>
    </row>
    <row r="49" spans="1:1">
      <c r="A49" s="10"/>
    </row>
    <row r="50" spans="1:1" ht="28.5">
      <c r="A50" s="16" t="s">
        <v>25</v>
      </c>
    </row>
    <row r="51" spans="1:1" ht="36" customHeight="1">
      <c r="A51" s="10" t="s">
        <v>26</v>
      </c>
    </row>
    <row r="52" spans="1:1" ht="33" customHeight="1">
      <c r="A52" s="10" t="s">
        <v>27</v>
      </c>
    </row>
    <row r="53" spans="1:1">
      <c r="A53" s="10"/>
    </row>
    <row r="54" spans="1:1" ht="19.5" customHeight="1">
      <c r="A54" s="16" t="s">
        <v>28</v>
      </c>
    </row>
    <row r="55" spans="1:1" ht="19.5" customHeight="1">
      <c r="A55" s="16"/>
    </row>
    <row r="56" spans="1:1" ht="19.5" customHeight="1">
      <c r="A56" s="13" t="s">
        <v>29</v>
      </c>
    </row>
    <row r="57" spans="1:1" ht="14.65" thickBot="1">
      <c r="A57" s="17"/>
    </row>
    <row r="58" spans="1:1">
      <c r="A58" s="2"/>
    </row>
    <row r="59" spans="1:1">
      <c r="A59" s="2"/>
    </row>
    <row r="60" spans="1:1">
      <c r="A60" s="3"/>
    </row>
    <row r="62" spans="1:1">
      <c r="A62" s="5" t="s">
        <v>30</v>
      </c>
    </row>
    <row r="64" spans="1:1">
      <c r="A64" s="2"/>
    </row>
    <row r="65" spans="1:1">
      <c r="A65" s="2"/>
    </row>
    <row r="66" spans="1:1">
      <c r="A66" s="2"/>
    </row>
    <row r="67" spans="1:1">
      <c r="A67" s="2"/>
    </row>
    <row r="68" spans="1:1">
      <c r="A68" s="2"/>
    </row>
    <row r="69" spans="1:1">
      <c r="A69" s="2"/>
    </row>
    <row r="70" spans="1:1">
      <c r="A70" s="2"/>
    </row>
    <row r="71" spans="1:1">
      <c r="A71" s="2"/>
    </row>
    <row r="72" spans="1:1">
      <c r="A72" s="2"/>
    </row>
  </sheetData>
  <hyperlinks>
    <hyperlink ref="A8" r:id="rId1" xr:uid="{D34A8093-B750-41A5-B6FC-2FEC574A936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FC7CE-C59F-4481-B9D7-A347EF95F528}">
  <dimension ref="B2:D25"/>
  <sheetViews>
    <sheetView showGridLines="0" tabSelected="1" topLeftCell="A5" workbookViewId="0">
      <selection activeCell="B6" sqref="B6"/>
    </sheetView>
  </sheetViews>
  <sheetFormatPr defaultRowHeight="14.25"/>
  <cols>
    <col min="2" max="2" width="33.85546875" customWidth="1"/>
    <col min="3" max="3" width="9.42578125" customWidth="1"/>
  </cols>
  <sheetData>
    <row r="2" spans="2:4" ht="17.649999999999999">
      <c r="B2" s="21" t="s">
        <v>31</v>
      </c>
    </row>
    <row r="3" spans="2:4" ht="20.45" customHeight="1" thickBot="1">
      <c r="B3" s="4"/>
    </row>
    <row r="4" spans="2:4" ht="20.45" customHeight="1" thickBot="1">
      <c r="B4" s="22" t="s">
        <v>32</v>
      </c>
      <c r="D4" s="25" t="s">
        <v>33</v>
      </c>
    </row>
    <row r="5" spans="2:4" ht="20.45" customHeight="1">
      <c r="B5" s="9">
        <v>2200</v>
      </c>
    </row>
    <row r="6" spans="2:4" ht="20.45" customHeight="1" thickTop="1" thickBot="1">
      <c r="B6" s="7" t="s">
        <v>34</v>
      </c>
    </row>
    <row r="7" spans="2:4" ht="20.45" customHeight="1" thickBot="1">
      <c r="B7" s="19">
        <f>B5*1.46*3/13/38</f>
        <v>19.506072874493928</v>
      </c>
    </row>
    <row r="8" spans="2:4" ht="20.45" customHeight="1" thickBot="1">
      <c r="B8" s="8" t="s">
        <v>35</v>
      </c>
    </row>
    <row r="9" spans="2:4" ht="20.45" customHeight="1">
      <c r="B9" s="1"/>
    </row>
    <row r="10" spans="2:4" ht="20.45" customHeight="1">
      <c r="B10" s="6" t="s">
        <v>36</v>
      </c>
    </row>
    <row r="11" spans="2:4" ht="20.45" customHeight="1">
      <c r="B11" s="18" t="s">
        <v>37</v>
      </c>
      <c r="C11" s="18"/>
    </row>
    <row r="12" spans="2:4" ht="20.45" customHeight="1">
      <c r="B12" s="18" t="s">
        <v>38</v>
      </c>
      <c r="C12" s="18"/>
    </row>
    <row r="13" spans="2:4" ht="20.45" customHeight="1">
      <c r="B13" s="18" t="s">
        <v>39</v>
      </c>
      <c r="C13" s="18"/>
    </row>
    <row r="14" spans="2:4" ht="20.45" customHeight="1">
      <c r="B14" s="18" t="s">
        <v>40</v>
      </c>
      <c r="C14" s="18"/>
    </row>
    <row r="15" spans="2:4" ht="18" customHeight="1">
      <c r="B15" s="18" t="s">
        <v>41</v>
      </c>
      <c r="C15" s="18"/>
    </row>
    <row r="16" spans="2:4" ht="18" customHeight="1">
      <c r="B16" s="18" t="s">
        <v>42</v>
      </c>
      <c r="C16" s="18"/>
    </row>
    <row r="17" spans="2:2" ht="18" customHeight="1">
      <c r="B17" s="1"/>
    </row>
    <row r="18" spans="2:2" ht="35.450000000000003" customHeight="1">
      <c r="B18" s="1"/>
    </row>
    <row r="19" spans="2:2" ht="18" customHeight="1">
      <c r="B19" s="1"/>
    </row>
    <row r="20" spans="2:2" ht="18" customHeight="1">
      <c r="B20" s="1"/>
    </row>
    <row r="21" spans="2:2" ht="18" customHeight="1">
      <c r="B21" s="1"/>
    </row>
    <row r="22" spans="2:2" ht="18" customHeight="1">
      <c r="B22" s="1"/>
    </row>
    <row r="23" spans="2:2" ht="18" customHeight="1">
      <c r="B23" s="1"/>
    </row>
    <row r="24" spans="2:2" ht="18" customHeight="1">
      <c r="B24" s="1"/>
    </row>
    <row r="25" spans="2:2" ht="18" customHeight="1"/>
  </sheetData>
  <hyperlinks>
    <hyperlink ref="D4" r:id="rId1" xr:uid="{DAE4F5AD-0772-4C24-BDC4-2E69DD120A0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83213-9D9E-409C-8F0C-8AC03E37AE6E}">
  <dimension ref="B1:D20"/>
  <sheetViews>
    <sheetView showGridLines="0" workbookViewId="0">
      <selection activeCell="D8" sqref="D8"/>
    </sheetView>
  </sheetViews>
  <sheetFormatPr defaultRowHeight="14.25"/>
  <cols>
    <col min="1" max="1" width="9" customWidth="1"/>
    <col min="2" max="2" width="24.85546875" customWidth="1"/>
  </cols>
  <sheetData>
    <row r="1" spans="2:4" ht="18.600000000000001" customHeight="1"/>
    <row r="2" spans="2:4" ht="18.600000000000001" customHeight="1">
      <c r="B2" s="21" t="s">
        <v>43</v>
      </c>
    </row>
    <row r="3" spans="2:4" ht="18.600000000000001" customHeight="1">
      <c r="B3" s="24" t="s">
        <v>44</v>
      </c>
    </row>
    <row r="4" spans="2:4" ht="18.600000000000001" customHeight="1" thickBot="1">
      <c r="B4" s="4"/>
    </row>
    <row r="5" spans="2:4" ht="18.600000000000001" customHeight="1" thickBot="1">
      <c r="B5" s="22" t="s">
        <v>32</v>
      </c>
      <c r="D5" s="25" t="s">
        <v>33</v>
      </c>
    </row>
    <row r="6" spans="2:4" ht="18.600000000000001" customHeight="1">
      <c r="B6" s="9">
        <v>3100</v>
      </c>
    </row>
    <row r="7" spans="2:4" ht="18.600000000000001" customHeight="1" thickTop="1" thickBot="1">
      <c r="B7" s="7" t="s">
        <v>45</v>
      </c>
    </row>
    <row r="8" spans="2:4" ht="18.600000000000001" customHeight="1" thickBot="1">
      <c r="B8" s="19">
        <f>B6*1.46*3/13/38*7.6</f>
        <v>208.89230769230772</v>
      </c>
    </row>
    <row r="9" spans="2:4" ht="18.600000000000001" customHeight="1" thickBot="1">
      <c r="B9" s="8" t="s">
        <v>35</v>
      </c>
    </row>
    <row r="10" spans="2:4" ht="23.1" customHeight="1">
      <c r="B10" s="1"/>
    </row>
    <row r="11" spans="2:4" ht="23.1" customHeight="1">
      <c r="B11" s="6" t="s">
        <v>36</v>
      </c>
    </row>
    <row r="12" spans="2:4" ht="23.1" customHeight="1">
      <c r="B12" s="18" t="s">
        <v>46</v>
      </c>
      <c r="C12" s="18"/>
    </row>
    <row r="13" spans="2:4" ht="23.1" customHeight="1">
      <c r="B13" s="18" t="s">
        <v>38</v>
      </c>
      <c r="C13" s="18"/>
    </row>
    <row r="14" spans="2:4" ht="23.1" customHeight="1">
      <c r="B14" s="18" t="s">
        <v>39</v>
      </c>
      <c r="C14" s="18"/>
    </row>
    <row r="15" spans="2:4" ht="23.1" customHeight="1">
      <c r="B15" s="18" t="s">
        <v>40</v>
      </c>
      <c r="C15" s="18"/>
    </row>
    <row r="16" spans="2:4" ht="23.1" customHeight="1">
      <c r="B16" s="18" t="s">
        <v>41</v>
      </c>
      <c r="C16" s="18"/>
    </row>
    <row r="17" spans="2:3" ht="23.1" customHeight="1">
      <c r="B17" s="18" t="s">
        <v>47</v>
      </c>
      <c r="C17" s="18"/>
    </row>
    <row r="18" spans="2:3" ht="23.1" customHeight="1">
      <c r="B18" s="18" t="s">
        <v>48</v>
      </c>
      <c r="C18" s="18"/>
    </row>
    <row r="19" spans="2:3">
      <c r="B19" s="1"/>
    </row>
    <row r="20" spans="2:3">
      <c r="B20" s="1"/>
    </row>
  </sheetData>
  <hyperlinks>
    <hyperlink ref="D5" r:id="rId1" xr:uid="{80DE4784-85E1-4455-88BB-A2C88133100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E960-E1AE-43A4-825D-2BBF87C74026}">
  <dimension ref="B1:D16"/>
  <sheetViews>
    <sheetView showGridLines="0" workbookViewId="0">
      <selection activeCell="B6" sqref="B6"/>
    </sheetView>
  </sheetViews>
  <sheetFormatPr defaultRowHeight="14.25"/>
  <cols>
    <col min="1" max="1" width="9" customWidth="1"/>
    <col min="2" max="2" width="24.85546875" customWidth="1"/>
  </cols>
  <sheetData>
    <row r="1" spans="2:4" ht="18.600000000000001" customHeight="1"/>
    <row r="2" spans="2:4" ht="18.600000000000001" customHeight="1">
      <c r="B2" s="21" t="s">
        <v>49</v>
      </c>
    </row>
    <row r="3" spans="2:4" ht="18.600000000000001" customHeight="1">
      <c r="B3" s="23" t="s">
        <v>50</v>
      </c>
    </row>
    <row r="4" spans="2:4" ht="18.600000000000001" customHeight="1" thickBot="1">
      <c r="B4" s="4"/>
    </row>
    <row r="5" spans="2:4" ht="18.600000000000001" customHeight="1" thickBot="1">
      <c r="B5" s="22" t="s">
        <v>32</v>
      </c>
      <c r="D5" s="25" t="s">
        <v>33</v>
      </c>
    </row>
    <row r="6" spans="2:4" ht="18.600000000000001" customHeight="1" thickTop="1" thickBot="1">
      <c r="B6" s="9">
        <v>2000</v>
      </c>
    </row>
    <row r="7" spans="2:4" ht="18.600000000000001" customHeight="1" thickTop="1" thickBot="1">
      <c r="B7" s="7" t="s">
        <v>45</v>
      </c>
    </row>
    <row r="8" spans="2:4" ht="18.600000000000001" customHeight="1" thickBot="1">
      <c r="B8" s="19">
        <f>B6*1.46</f>
        <v>2920</v>
      </c>
    </row>
    <row r="9" spans="2:4" ht="18.600000000000001" customHeight="1" thickBot="1">
      <c r="B9" s="8" t="s">
        <v>35</v>
      </c>
    </row>
    <row r="10" spans="2:4" ht="23.1" customHeight="1">
      <c r="B10" s="1"/>
    </row>
    <row r="11" spans="2:4" ht="23.1" customHeight="1">
      <c r="B11" s="6" t="s">
        <v>36</v>
      </c>
    </row>
    <row r="12" spans="2:4" ht="23.1" customHeight="1">
      <c r="B12" s="18" t="s">
        <v>46</v>
      </c>
      <c r="C12" s="18"/>
    </row>
    <row r="13" spans="2:4" ht="23.1" customHeight="1">
      <c r="B13" s="18" t="s">
        <v>38</v>
      </c>
      <c r="C13" s="18"/>
    </row>
    <row r="14" spans="2:4" ht="23.1" customHeight="1">
      <c r="B14" s="18" t="s">
        <v>51</v>
      </c>
      <c r="C14" s="18"/>
    </row>
    <row r="15" spans="2:4">
      <c r="B15" s="1"/>
    </row>
    <row r="16" spans="2:4">
      <c r="B16" s="1"/>
    </row>
  </sheetData>
  <hyperlinks>
    <hyperlink ref="D5" r:id="rId1" xr:uid="{43F4AA4D-04F4-4051-A814-8E81EF0C588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3CE1D-C225-4D65-884D-6700F0A3848E}">
  <dimension ref="B1:D16"/>
  <sheetViews>
    <sheetView showGridLines="0" topLeftCell="A5" workbookViewId="0">
      <selection activeCell="B8" sqref="B8"/>
    </sheetView>
  </sheetViews>
  <sheetFormatPr defaultRowHeight="14.25"/>
  <cols>
    <col min="1" max="1" width="9" customWidth="1"/>
    <col min="2" max="2" width="24.85546875" customWidth="1"/>
  </cols>
  <sheetData>
    <row r="1" spans="2:4" ht="18.600000000000001" customHeight="1"/>
    <row r="2" spans="2:4" ht="21.4" customHeight="1">
      <c r="B2" s="21" t="s">
        <v>52</v>
      </c>
    </row>
    <row r="3" spans="2:4" ht="18.600000000000001" customHeight="1">
      <c r="B3" s="24" t="s">
        <v>53</v>
      </c>
    </row>
    <row r="4" spans="2:4" ht="18.600000000000001" customHeight="1" thickBot="1">
      <c r="B4" s="4"/>
    </row>
    <row r="5" spans="2:4" ht="18.600000000000001" customHeight="1" thickBot="1">
      <c r="B5" s="22" t="s">
        <v>32</v>
      </c>
      <c r="D5" s="25" t="s">
        <v>33</v>
      </c>
    </row>
    <row r="6" spans="2:4" ht="18.600000000000001" customHeight="1" thickTop="1" thickBot="1">
      <c r="B6" s="9">
        <v>150</v>
      </c>
    </row>
    <row r="7" spans="2:4" ht="18.600000000000001" customHeight="1" thickTop="1" thickBot="1">
      <c r="B7" s="7" t="s">
        <v>34</v>
      </c>
    </row>
    <row r="8" spans="2:4" ht="18.600000000000001" customHeight="1" thickBot="1">
      <c r="B8" s="19">
        <f>B6*1.46</f>
        <v>219</v>
      </c>
    </row>
    <row r="9" spans="2:4" ht="18.600000000000001" customHeight="1" thickBot="1">
      <c r="B9" s="8" t="s">
        <v>35</v>
      </c>
    </row>
    <row r="10" spans="2:4" ht="23.1" customHeight="1">
      <c r="B10" s="1"/>
    </row>
    <row r="11" spans="2:4" ht="23.1" customHeight="1">
      <c r="B11" s="6" t="s">
        <v>36</v>
      </c>
    </row>
    <row r="12" spans="2:4" ht="23.1" customHeight="1">
      <c r="B12" s="18" t="s">
        <v>54</v>
      </c>
      <c r="C12" s="18"/>
    </row>
    <row r="13" spans="2:4" ht="23.1" customHeight="1">
      <c r="B13" s="18" t="s">
        <v>38</v>
      </c>
      <c r="C13" s="18"/>
    </row>
    <row r="14" spans="2:4" ht="23.1" customHeight="1">
      <c r="B14" s="18" t="s">
        <v>55</v>
      </c>
      <c r="C14" s="18"/>
    </row>
    <row r="15" spans="2:4">
      <c r="B15" s="1"/>
    </row>
    <row r="16" spans="2:4">
      <c r="B16" s="1"/>
    </row>
  </sheetData>
  <hyperlinks>
    <hyperlink ref="D5" r:id="rId1" xr:uid="{8C64E210-AF10-4252-B311-E92BB98C61D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f252ab9-3baa-43d2-a7bf-c9bdc3d7af7e">
      <UserInfo>
        <DisplayName>Eveline Vanfraussen</DisplayName>
        <AccountId>15</AccountId>
        <AccountType/>
      </UserInfo>
      <UserInfo>
        <DisplayName>Dries Cools</DisplayName>
        <AccountId>16</AccountId>
        <AccountType/>
      </UserInfo>
      <UserInfo>
        <DisplayName>Kristel Vancorenland</DisplayName>
        <AccountId>17</AccountId>
        <AccountType/>
      </UserInfo>
      <UserInfo>
        <DisplayName>Anne-Marie Croes</DisplayName>
        <AccountId>18</AccountId>
        <AccountType/>
      </UserInfo>
      <UserInfo>
        <DisplayName>Niek Verlinden</DisplayName>
        <AccountId>14</AccountId>
        <AccountType/>
      </UserInfo>
      <UserInfo>
        <DisplayName>Leen Laconte</DisplayName>
        <AccountId>19</AccountId>
        <AccountType/>
      </UserInfo>
      <UserInfo>
        <DisplayName>oKo</DisplayName>
        <AccountId>110</AccountId>
        <AccountType/>
      </UserInfo>
    </SharedWithUsers>
    <TaxCatchAll xmlns="4f252ab9-3baa-43d2-a7bf-c9bdc3d7af7e" xsi:nil="true"/>
    <lcf76f155ced4ddcb4097134ff3c332f xmlns="f82520e8-45dd-467d-9893-e6fc47bb775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B1A8A9AE4ACC4D94A9C1D73A358D07" ma:contentTypeVersion="16" ma:contentTypeDescription="Een nieuw document maken." ma:contentTypeScope="" ma:versionID="9f401fbd471ad8e4b8f11686e2b44f87">
  <xsd:schema xmlns:xsd="http://www.w3.org/2001/XMLSchema" xmlns:xs="http://www.w3.org/2001/XMLSchema" xmlns:p="http://schemas.microsoft.com/office/2006/metadata/properties" xmlns:ns2="f82520e8-45dd-467d-9893-e6fc47bb7756" xmlns:ns3="4f252ab9-3baa-43d2-a7bf-c9bdc3d7af7e" targetNamespace="http://schemas.microsoft.com/office/2006/metadata/properties" ma:root="true" ma:fieldsID="e0357a93a15546c9a58cb6c4428e2c32" ns2:_="" ns3:_="">
    <xsd:import namespace="f82520e8-45dd-467d-9893-e6fc47bb7756"/>
    <xsd:import namespace="4f252ab9-3baa-43d2-a7bf-c9bdc3d7af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520e8-45dd-467d-9893-e6fc47bb77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descrip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3be7d1d-1dff-401b-b7c4-990be782a44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252ab9-3baa-43d2-a7bf-c9bdc3d7af7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e2a604b-b6b2-4a6a-a63c-f094df297d68}" ma:internalName="TaxCatchAll" ma:showField="CatchAllData" ma:web="4f252ab9-3baa-43d2-a7bf-c9bdc3d7af7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CAF96-9BAD-4CCB-870F-7A3582BA6928}"/>
</file>

<file path=customXml/itemProps2.xml><?xml version="1.0" encoding="utf-8"?>
<ds:datastoreItem xmlns:ds="http://schemas.openxmlformats.org/officeDocument/2006/customXml" ds:itemID="{F3FF2824-DA66-4567-91C3-F7D2CD399C53}"/>
</file>

<file path=customXml/itemProps3.xml><?xml version="1.0" encoding="utf-8"?>
<ds:datastoreItem xmlns:ds="http://schemas.openxmlformats.org/officeDocument/2006/customXml" ds:itemID="{468C3F84-15E0-44EC-8417-0F97FCEE3E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Anne-Marie Croes</dc:creator>
  <cp:keywords/>
  <dc:description/>
  <cp:lastModifiedBy>Barbara  Falter</cp:lastModifiedBy>
  <cp:revision/>
  <dcterms:created xsi:type="dcterms:W3CDTF">2024-01-30T14:30:26Z</dcterms:created>
  <dcterms:modified xsi:type="dcterms:W3CDTF">2026-05-28T10:32:32Z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0x01010056B1A8A9AE4ACC4D94A9C1D73A358D07</vt:lpwstr>
  </property>
  <property fmtid="{D5CDD505-2E9C-101B-9397-08002B2CF9AE}" pid="3" name="MediaServiceImageTags">
    <vt:lpwstr/>
  </property>
</Properties>
</file>