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esther.desoomer\Desktop\Juist is Juist - campagne\"/>
    </mc:Choice>
  </mc:AlternateContent>
  <xr:revisionPtr revIDLastSave="0" documentId="8_{69DC0156-7F47-4A41-A6BB-361D6AB9F1F2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  <c r="K13" i="1"/>
  <c r="J13" i="1"/>
  <c r="I16" i="1"/>
  <c r="J16" i="1"/>
  <c r="K16" i="1"/>
  <c r="I13" i="1"/>
  <c r="I14" i="1"/>
  <c r="J14" i="1"/>
  <c r="K14" i="1"/>
  <c r="I15" i="1"/>
  <c r="J15" i="1"/>
  <c r="K15" i="1"/>
  <c r="I17" i="1"/>
  <c r="J17" i="1"/>
  <c r="K17" i="1"/>
  <c r="I18" i="1"/>
  <c r="J18" i="1"/>
  <c r="K18" i="1"/>
  <c r="I19" i="1"/>
  <c r="J19" i="1"/>
  <c r="K19" i="1"/>
  <c r="I20" i="1"/>
  <c r="J20" i="1"/>
  <c r="K20" i="1"/>
  <c r="K22" i="1"/>
  <c r="K28" i="1"/>
  <c r="K32" i="1"/>
  <c r="J22" i="1"/>
  <c r="J28" i="1"/>
  <c r="J32" i="1"/>
  <c r="I22" i="1"/>
  <c r="I28" i="1"/>
  <c r="K34" i="1"/>
  <c r="K37" i="1"/>
  <c r="K38" i="1"/>
  <c r="J34" i="1"/>
  <c r="J37" i="1"/>
  <c r="J38" i="1"/>
  <c r="I34" i="1"/>
  <c r="I37" i="1"/>
</calcChain>
</file>

<file path=xl/sharedStrings.xml><?xml version="1.0" encoding="utf-8"?>
<sst xmlns="http://schemas.openxmlformats.org/spreadsheetml/2006/main" count="85" uniqueCount="58">
  <si>
    <t>n.</t>
  </si>
  <si>
    <t>SUBTOTAL</t>
  </si>
  <si>
    <t>CAST &amp; CREW</t>
  </si>
  <si>
    <t>BEREKENING UITKOOPSOM VOORSTELLINGEN / CONCERTEN</t>
  </si>
  <si>
    <t>INFO</t>
  </si>
  <si>
    <t>Productie</t>
  </si>
  <si>
    <t>titel</t>
  </si>
  <si>
    <t>Artiest / gezelschap</t>
  </si>
  <si>
    <t>naam</t>
  </si>
  <si>
    <t>Presentatieplek / Festival</t>
  </si>
  <si>
    <t>Stad / Land</t>
  </si>
  <si>
    <t>Data</t>
  </si>
  <si>
    <t>data</t>
  </si>
  <si>
    <t>Dag 1</t>
  </si>
  <si>
    <t>Dag 2</t>
  </si>
  <si>
    <t>Dag 3</t>
  </si>
  <si>
    <t>Dag 4</t>
  </si>
  <si>
    <t>Dag 5</t>
  </si>
  <si>
    <t>Dag 6</t>
  </si>
  <si>
    <t>wat staat er op de planning tijdens dag 1 (bv. reis en aankomt technische medewerkers, unloading @ 4 pm)</t>
  </si>
  <si>
    <t>wat staat er op de planning tijdens dag 2 (bv. reis cast, set up @ 9 am, aankomst cast @ 2 pm, spacing @ 4 pm, 1e voorstelling @ 8 pm)</t>
  </si>
  <si>
    <t>wat staat er op de planning tijdens dag 3 (bv. 2e voorstelling @ 8 pm, afbouw @ 10 pm)</t>
  </si>
  <si>
    <t>#</t>
  </si>
  <si>
    <t>Achternaam</t>
  </si>
  <si>
    <t>Voornaam</t>
  </si>
  <si>
    <t xml:space="preserve">winst voor het gezelschap  </t>
  </si>
  <si>
    <t>Functie</t>
  </si>
  <si>
    <t>bv. Choreograaf</t>
  </si>
  <si>
    <t>bv. Technicus</t>
  </si>
  <si>
    <t>bv. Danser</t>
  </si>
  <si>
    <t>bv. Productieleider</t>
  </si>
  <si>
    <t>bv. Acteur</t>
  </si>
  <si>
    <t>bv. Muzikant</t>
  </si>
  <si>
    <t># werkdagen per persoon - inclusief voorbereiding, reisdagen, set-up, repetitie, … verbonden aan 1 voorstellingsdag</t>
  </si>
  <si>
    <t>notitie / verduidelijking</t>
  </si>
  <si>
    <t>Totaal 1 voorstelling</t>
  </si>
  <si>
    <t>Totaal 2 voorstellingen</t>
  </si>
  <si>
    <t>Totaal 3 voorstellingen</t>
  </si>
  <si>
    <r>
      <t xml:space="preserve">totale dagkost per medewerker - loondienst of zelfstandig </t>
    </r>
    <r>
      <rPr>
        <b/>
        <sz val="14"/>
        <color rgb="FFFF0000"/>
        <rFont val="Helvetica Neue"/>
      </rPr>
      <t>(bepaal hier of de per diem in de fee opgenomen is)</t>
    </r>
    <r>
      <rPr>
        <b/>
        <sz val="14"/>
        <color rgb="FFFF0000"/>
        <rFont val="Helvetica Neue"/>
        <family val="2"/>
      </rPr>
      <t xml:space="preserve"> </t>
    </r>
  </si>
  <si>
    <t>SUBTOTAAL</t>
  </si>
  <si>
    <t xml:space="preserve">ADMINISTRATIE / PRODUCTIEKOST </t>
  </si>
  <si>
    <t>1 voorstelling</t>
  </si>
  <si>
    <t>2 voorstellingen</t>
  </si>
  <si>
    <t>3 voorstellingen</t>
  </si>
  <si>
    <t>kost administratie (zakelijke leiding, boekhouding, verzekeringen,…)</t>
  </si>
  <si>
    <t>productiekost (droogkuis, props, retouches, vervangmateriaal,…)</t>
  </si>
  <si>
    <t xml:space="preserve">COMMISSIE </t>
  </si>
  <si>
    <t>percentage 1 voorstelling</t>
  </si>
  <si>
    <t>percentage 2 voorstellingen</t>
  </si>
  <si>
    <t>percentage 3 voorstellingen</t>
  </si>
  <si>
    <t xml:space="preserve">commissie op de uitkoopsom voor de distributeur / managementbureau / spreidingsbureau / ... </t>
  </si>
  <si>
    <r>
      <t xml:space="preserve">TOTALE UITKOOPSOM exclusief </t>
    </r>
    <r>
      <rPr>
        <b/>
        <sz val="20"/>
        <color rgb="FFFF0000"/>
        <rFont val="Helvetica Neue"/>
      </rPr>
      <t xml:space="preserve">reis, verblijf en transportkosten, (per diems*), auteursrechten en BTW  </t>
    </r>
  </si>
  <si>
    <t xml:space="preserve">KOST PER VOORSTELLING </t>
  </si>
  <si>
    <t xml:space="preserve">* als je de per diem in je 'totale dagkost per medewerker' hebt opgenomen, kan de per diem hier weg  </t>
  </si>
  <si>
    <t>locatie</t>
  </si>
  <si>
    <t xml:space="preserve">wat staat er op de planning tijdens dag 4 (bv. Vertrek en reis technische crew en cast) </t>
  </si>
  <si>
    <t>1 reisdag, 1 voorstellingsdag</t>
  </si>
  <si>
    <t>1 voorbereidingsdag, 1 reisdag en 1 voorstellingsdag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</si>
</sst>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 &quot;[$€-2]* #,##0.00&quot; &quot;;&quot; &quot;[$€-2]* \(#,##0.00&quot;) &quot;;&quot; &quot;[$€-2]* &quot;-&quot;??"/>
    <numFmt numFmtId="165" formatCode="0.0000%"/>
    <numFmt numFmtId="166" formatCode="_-[$€-2]\ * #,##0.00_-;\-[$€-2]\ * #,##0.00_-;_-[$€-2]\ * &quot;-&quot;??_-;_-@_-"/>
    <numFmt numFmtId="167" formatCode="&quot; &quot;* #,##0.00&quot; &quot;[$€-2]&quot; &quot;;&quot;-&quot;* #,##0.00&quot; &quot;[$€-2]&quot; &quot;;&quot; &quot;* &quot;-&quot;??&quot; &quot;[$€-2]&quot; &quot;"/>
    <numFmt numFmtId="168" formatCode="_-[$€-2]\ * #,##0_-;\-[$€-2]\ * #,##0_-;_-[$€-2]\ * &quot;-&quot;_-;_-@_-"/>
    <numFmt numFmtId="169" formatCode="#,##0.0"/>
  </numFmts>
  <fonts count="2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Helvetica Neue"/>
      <family val="2"/>
    </font>
    <font>
      <sz val="26"/>
      <color theme="1"/>
      <name val="Helvetica Neue"/>
      <family val="2"/>
    </font>
    <font>
      <b/>
      <sz val="14"/>
      <color indexed="8"/>
      <name val="Helvetica Neue"/>
    </font>
    <font>
      <b/>
      <sz val="11"/>
      <color indexed="8"/>
      <name val="Helvetica Neue"/>
    </font>
    <font>
      <b/>
      <sz val="46"/>
      <color indexed="8"/>
      <name val="Helvetica Neue"/>
    </font>
    <font>
      <b/>
      <sz val="20"/>
      <color indexed="8"/>
      <name val="Helvetica Neue"/>
      <family val="2"/>
    </font>
    <font>
      <sz val="20"/>
      <color indexed="8"/>
      <name val="Helvetica Neue"/>
      <family val="2"/>
    </font>
    <font>
      <sz val="14"/>
      <color indexed="8"/>
      <name val="Helvetica Neue"/>
      <family val="2"/>
    </font>
    <font>
      <b/>
      <sz val="20"/>
      <color theme="1"/>
      <name val="Helvetica Neue"/>
      <family val="2"/>
    </font>
    <font>
      <sz val="11"/>
      <color theme="1"/>
      <name val="Helvetica Neue"/>
      <family val="2"/>
    </font>
    <font>
      <b/>
      <sz val="14"/>
      <color theme="1"/>
      <name val="Helvetica Neue"/>
      <family val="2"/>
    </font>
    <font>
      <sz val="14"/>
      <color indexed="8"/>
      <name val="Arial"/>
      <family val="2"/>
    </font>
    <font>
      <sz val="14"/>
      <color rgb="FF000000"/>
      <name val="Helvetica Neue"/>
      <family val="2"/>
    </font>
    <font>
      <sz val="14"/>
      <color rgb="FF000000"/>
      <name val="Arial"/>
      <family val="2"/>
    </font>
    <font>
      <b/>
      <sz val="14"/>
      <color rgb="FFFF0000"/>
      <name val="Helvetica Neue"/>
      <family val="2"/>
    </font>
    <font>
      <b/>
      <sz val="18"/>
      <color indexed="8"/>
      <name val="Helvetica Neue"/>
    </font>
    <font>
      <b/>
      <sz val="18"/>
      <color theme="1"/>
      <name val="Arial"/>
      <family val="2"/>
    </font>
    <font>
      <b/>
      <sz val="14"/>
      <color rgb="FF3366FF"/>
      <name val="Helvetica Neue"/>
    </font>
    <font>
      <sz val="14"/>
      <color rgb="FF3366FF"/>
      <name val="Helvetica Neue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3366FF"/>
      <name val="Arial"/>
    </font>
    <font>
      <b/>
      <sz val="20"/>
      <color rgb="FFFF0000"/>
      <name val="Helvetica Neue"/>
    </font>
    <font>
      <sz val="16"/>
      <color theme="1"/>
      <name val="Calibri"/>
      <scheme val="minor"/>
    </font>
    <font>
      <sz val="14"/>
      <color rgb="FFFF0000"/>
      <name val="Helvetica Neue"/>
    </font>
    <font>
      <b/>
      <sz val="14"/>
      <color rgb="FFFF0000"/>
      <name val="Helvetica Neue"/>
    </font>
    <font>
      <sz val="14"/>
      <color rgb="FF33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0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double">
        <color indexed="8"/>
      </bottom>
      <diagonal/>
    </border>
    <border>
      <left style="medium">
        <color auto="1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auto="1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8">
    <xf numFmtId="0" fontId="0" fillId="0" borderId="0"/>
    <xf numFmtId="9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0" fontId="0" fillId="0" borderId="0" xfId="0" applyNumberFormat="1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0" fillId="3" borderId="0" xfId="0" applyFont="1" applyFill="1" applyBorder="1" applyAlignment="1">
      <alignment vertical="top"/>
    </xf>
    <xf numFmtId="0" fontId="0" fillId="4" borderId="0" xfId="0" applyFont="1" applyFill="1" applyBorder="1" applyAlignment="1">
      <alignment vertical="top"/>
    </xf>
    <xf numFmtId="0" fontId="4" fillId="4" borderId="5" xfId="0" applyFont="1" applyFill="1" applyBorder="1" applyAlignment="1">
      <alignment vertical="center"/>
    </xf>
    <xf numFmtId="0" fontId="5" fillId="4" borderId="5" xfId="0" applyFont="1" applyFill="1" applyBorder="1" applyAlignment="1">
      <alignment horizontal="left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vertical="top"/>
    </xf>
    <xf numFmtId="0" fontId="0" fillId="3" borderId="9" xfId="0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9" fillId="3" borderId="13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horizontal="center" vertical="center"/>
    </xf>
    <xf numFmtId="49" fontId="9" fillId="3" borderId="20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vertical="center"/>
    </xf>
    <xf numFmtId="164" fontId="0" fillId="3" borderId="5" xfId="0" applyNumberFormat="1" applyFont="1" applyFill="1" applyBorder="1" applyAlignment="1">
      <alignment vertical="center"/>
    </xf>
    <xf numFmtId="0" fontId="0" fillId="3" borderId="9" xfId="0" applyFont="1" applyFill="1" applyBorder="1" applyAlignment="1">
      <alignment vertical="top"/>
    </xf>
    <xf numFmtId="49" fontId="12" fillId="2" borderId="18" xfId="0" applyNumberFormat="1" applyFont="1" applyFill="1" applyBorder="1" applyAlignment="1">
      <alignment horizontal="center" vertical="center" wrapText="1"/>
    </xf>
    <xf numFmtId="49" fontId="12" fillId="2" borderId="26" xfId="0" applyNumberFormat="1" applyFont="1" applyFill="1" applyBorder="1" applyAlignment="1">
      <alignment horizontal="center" vertical="center" wrapText="1"/>
    </xf>
    <xf numFmtId="49" fontId="12" fillId="2" borderId="19" xfId="0" applyNumberFormat="1" applyFont="1" applyFill="1" applyBorder="1" applyAlignment="1">
      <alignment horizontal="center" vertical="center" wrapText="1"/>
    </xf>
    <xf numFmtId="0" fontId="9" fillId="3" borderId="18" xfId="0" applyNumberFormat="1" applyFont="1" applyFill="1" applyBorder="1" applyAlignment="1">
      <alignment horizontal="center" vertical="center"/>
    </xf>
    <xf numFmtId="49" fontId="9" fillId="3" borderId="26" xfId="0" applyNumberFormat="1" applyFont="1" applyFill="1" applyBorder="1" applyAlignment="1">
      <alignment horizontal="center" vertical="center" wrapText="1"/>
    </xf>
    <xf numFmtId="49" fontId="13" fillId="3" borderId="26" xfId="0" applyNumberFormat="1" applyFont="1" applyFill="1" applyBorder="1" applyAlignment="1">
      <alignment horizontal="center" vertical="center" wrapText="1"/>
    </xf>
    <xf numFmtId="164" fontId="13" fillId="3" borderId="26" xfId="0" applyNumberFormat="1" applyFont="1" applyFill="1" applyBorder="1" applyAlignment="1">
      <alignment horizontal="left" vertical="center"/>
    </xf>
    <xf numFmtId="164" fontId="13" fillId="3" borderId="26" xfId="0" applyNumberFormat="1" applyFont="1" applyFill="1" applyBorder="1" applyAlignment="1">
      <alignment vertical="center"/>
    </xf>
    <xf numFmtId="164" fontId="13" fillId="3" borderId="19" xfId="0" applyNumberFormat="1" applyFont="1" applyFill="1" applyBorder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49" fontId="14" fillId="5" borderId="28" xfId="0" applyNumberFormat="1" applyFont="1" applyFill="1" applyBorder="1" applyAlignment="1">
      <alignment horizontal="center" vertical="center" wrapText="1"/>
    </xf>
    <xf numFmtId="49" fontId="15" fillId="5" borderId="28" xfId="0" applyNumberFormat="1" applyFont="1" applyFill="1" applyBorder="1" applyAlignment="1">
      <alignment horizontal="center" vertical="center" wrapText="1"/>
    </xf>
    <xf numFmtId="164" fontId="15" fillId="5" borderId="28" xfId="0" applyNumberFormat="1" applyFont="1" applyFill="1" applyBorder="1" applyAlignment="1">
      <alignment horizontal="left" vertical="center"/>
    </xf>
    <xf numFmtId="164" fontId="4" fillId="3" borderId="30" xfId="0" applyNumberFormat="1" applyFont="1" applyFill="1" applyBorder="1" applyAlignment="1">
      <alignment horizontal="right" vertical="center"/>
    </xf>
    <xf numFmtId="164" fontId="4" fillId="3" borderId="31" xfId="0" applyNumberFormat="1" applyFont="1" applyFill="1" applyBorder="1" applyAlignment="1">
      <alignment horizontal="right" vertical="center"/>
    </xf>
    <xf numFmtId="49" fontId="4" fillId="4" borderId="32" xfId="0" applyNumberFormat="1" applyFont="1" applyFill="1" applyBorder="1" applyAlignment="1">
      <alignment horizontal="right" vertical="center"/>
    </xf>
    <xf numFmtId="164" fontId="4" fillId="4" borderId="32" xfId="0" applyNumberFormat="1" applyFont="1" applyFill="1" applyBorder="1" applyAlignment="1">
      <alignment horizontal="right" vertical="center"/>
    </xf>
    <xf numFmtId="164" fontId="9" fillId="3" borderId="28" xfId="0" applyNumberFormat="1" applyFont="1" applyFill="1" applyBorder="1" applyAlignment="1">
      <alignment vertical="center"/>
    </xf>
    <xf numFmtId="0" fontId="0" fillId="4" borderId="6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164" fontId="4" fillId="2" borderId="47" xfId="0" applyNumberFormat="1" applyFont="1" applyFill="1" applyBorder="1" applyAlignment="1">
      <alignment horizontal="right" vertical="center"/>
    </xf>
    <xf numFmtId="164" fontId="4" fillId="2" borderId="48" xfId="0" applyNumberFormat="1" applyFont="1" applyFill="1" applyBorder="1" applyAlignment="1">
      <alignment horizontal="right" vertical="center"/>
    </xf>
    <xf numFmtId="49" fontId="4" fillId="4" borderId="5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0" fontId="12" fillId="2" borderId="50" xfId="0" applyFont="1" applyFill="1" applyBorder="1" applyAlignment="1">
      <alignment horizontal="center" vertical="center"/>
    </xf>
    <xf numFmtId="49" fontId="12" fillId="2" borderId="51" xfId="0" applyNumberFormat="1" applyFont="1" applyFill="1" applyBorder="1" applyAlignment="1">
      <alignment vertical="center" wrapText="1"/>
    </xf>
    <xf numFmtId="165" fontId="9" fillId="3" borderId="51" xfId="0" applyNumberFormat="1" applyFont="1" applyFill="1" applyBorder="1" applyAlignment="1">
      <alignment horizontal="center" vertical="center"/>
    </xf>
    <xf numFmtId="9" fontId="9" fillId="3" borderId="50" xfId="0" applyNumberFormat="1" applyFont="1" applyFill="1" applyBorder="1" applyAlignment="1">
      <alignment horizontal="center" vertical="center"/>
    </xf>
    <xf numFmtId="9" fontId="9" fillId="3" borderId="28" xfId="0" applyNumberFormat="1" applyFont="1" applyFill="1" applyBorder="1" applyAlignment="1">
      <alignment horizontal="center" vertical="center"/>
    </xf>
    <xf numFmtId="9" fontId="9" fillId="3" borderId="52" xfId="0" applyNumberFormat="1" applyFont="1" applyFill="1" applyBorder="1" applyAlignment="1">
      <alignment horizontal="center" vertical="center"/>
    </xf>
    <xf numFmtId="9" fontId="9" fillId="3" borderId="53" xfId="0" applyNumberFormat="1" applyFont="1" applyFill="1" applyBorder="1" applyAlignment="1">
      <alignment horizontal="center" vertical="center"/>
    </xf>
    <xf numFmtId="167" fontId="4" fillId="2" borderId="30" xfId="0" applyNumberFormat="1" applyFont="1" applyFill="1" applyBorder="1" applyAlignment="1">
      <alignment horizontal="right" vertical="center"/>
    </xf>
    <xf numFmtId="164" fontId="4" fillId="2" borderId="30" xfId="0" applyNumberFormat="1" applyFont="1" applyFill="1" applyBorder="1" applyAlignment="1">
      <alignment horizontal="right" vertical="center"/>
    </xf>
    <xf numFmtId="164" fontId="4" fillId="2" borderId="31" xfId="0" applyNumberFormat="1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right" vertical="center"/>
    </xf>
    <xf numFmtId="49" fontId="19" fillId="3" borderId="14" xfId="0" applyNumberFormat="1" applyFont="1" applyFill="1" applyBorder="1" applyAlignment="1">
      <alignment horizontal="center" vertical="center" wrapText="1"/>
    </xf>
    <xf numFmtId="49" fontId="19" fillId="3" borderId="19" xfId="0" applyNumberFormat="1" applyFont="1" applyFill="1" applyBorder="1" applyAlignment="1">
      <alignment horizontal="center" vertical="center"/>
    </xf>
    <xf numFmtId="17" fontId="19" fillId="3" borderId="21" xfId="0" applyNumberFormat="1" applyFont="1" applyFill="1" applyBorder="1" applyAlignment="1">
      <alignment horizontal="center" vertical="center" wrapText="1"/>
    </xf>
    <xf numFmtId="168" fontId="17" fillId="3" borderId="54" xfId="0" applyNumberFormat="1" applyFont="1" applyFill="1" applyBorder="1" applyAlignment="1">
      <alignment horizontal="right" vertical="center"/>
    </xf>
    <xf numFmtId="168" fontId="18" fillId="3" borderId="54" xfId="0" applyNumberFormat="1" applyFont="1" applyFill="1" applyBorder="1" applyAlignment="1">
      <alignment horizontal="right" vertical="center"/>
    </xf>
    <xf numFmtId="49" fontId="23" fillId="3" borderId="26" xfId="0" applyNumberFormat="1" applyFont="1" applyFill="1" applyBorder="1" applyAlignment="1">
      <alignment horizontal="center" vertical="center" wrapText="1"/>
    </xf>
    <xf numFmtId="164" fontId="23" fillId="3" borderId="26" xfId="0" applyNumberFormat="1" applyFont="1" applyFill="1" applyBorder="1" applyAlignment="1">
      <alignment horizontal="left" vertical="center"/>
    </xf>
    <xf numFmtId="169" fontId="23" fillId="3" borderId="26" xfId="0" applyNumberFormat="1" applyFont="1" applyFill="1" applyBorder="1" applyAlignment="1">
      <alignment horizontal="center" vertical="center"/>
    </xf>
    <xf numFmtId="169" fontId="13" fillId="3" borderId="26" xfId="0" applyNumberFormat="1" applyFont="1" applyFill="1" applyBorder="1" applyAlignment="1">
      <alignment horizontal="left" vertical="center"/>
    </xf>
    <xf numFmtId="168" fontId="23" fillId="5" borderId="28" xfId="0" applyNumberFormat="1" applyFont="1" applyFill="1" applyBorder="1" applyAlignment="1">
      <alignment horizontal="left" vertical="center"/>
    </xf>
    <xf numFmtId="164" fontId="20" fillId="3" borderId="28" xfId="0" applyNumberFormat="1" applyFont="1" applyFill="1" applyBorder="1" applyAlignment="1">
      <alignment vertical="center"/>
    </xf>
    <xf numFmtId="164" fontId="20" fillId="3" borderId="42" xfId="0" applyNumberFormat="1" applyFont="1" applyFill="1" applyBorder="1" applyAlignment="1">
      <alignment vertical="center"/>
    </xf>
    <xf numFmtId="166" fontId="20" fillId="3" borderId="26" xfId="0" applyNumberFormat="1" applyFont="1" applyFill="1" applyBorder="1" applyAlignment="1">
      <alignment vertical="center"/>
    </xf>
    <xf numFmtId="164" fontId="13" fillId="3" borderId="26" xfId="0" applyNumberFormat="1" applyFont="1" applyFill="1" applyBorder="1" applyAlignment="1">
      <alignment horizontal="left" vertical="center" wrapText="1"/>
    </xf>
    <xf numFmtId="164" fontId="15" fillId="5" borderId="28" xfId="0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vertical="top"/>
    </xf>
    <xf numFmtId="0" fontId="25" fillId="0" borderId="0" xfId="0" applyNumberFormat="1" applyFont="1" applyBorder="1" applyAlignment="1">
      <alignment vertical="top"/>
    </xf>
    <xf numFmtId="0" fontId="0" fillId="4" borderId="0" xfId="0" applyNumberFormat="1" applyFont="1" applyFill="1" applyAlignment="1">
      <alignment vertical="top"/>
    </xf>
    <xf numFmtId="0" fontId="25" fillId="4" borderId="0" xfId="0" applyFont="1" applyFill="1" applyBorder="1" applyAlignment="1">
      <alignment vertical="top"/>
    </xf>
    <xf numFmtId="0" fontId="25" fillId="4" borderId="0" xfId="0" applyNumberFormat="1" applyFont="1" applyFill="1" applyBorder="1" applyAlignment="1">
      <alignment vertical="top"/>
    </xf>
    <xf numFmtId="49" fontId="9" fillId="4" borderId="0" xfId="0" applyNumberFormat="1" applyFont="1" applyFill="1" applyBorder="1" applyAlignment="1">
      <alignment vertical="center"/>
    </xf>
    <xf numFmtId="49" fontId="26" fillId="4" borderId="0" xfId="0" applyNumberFormat="1" applyFont="1" applyFill="1" applyBorder="1" applyAlignment="1">
      <alignment vertical="center"/>
    </xf>
    <xf numFmtId="164" fontId="28" fillId="3" borderId="26" xfId="0" applyNumberFormat="1" applyFont="1" applyFill="1" applyBorder="1" applyAlignment="1">
      <alignment horizontal="left" vertical="center" wrapText="1"/>
    </xf>
    <xf numFmtId="9" fontId="20" fillId="3" borderId="26" xfId="1" applyNumberFormat="1" applyFont="1" applyFill="1" applyBorder="1" applyAlignment="1">
      <alignment horizontal="center" vertical="center"/>
    </xf>
    <xf numFmtId="0" fontId="12" fillId="2" borderId="36" xfId="0" applyFont="1" applyFill="1" applyBorder="1" applyAlignment="1">
      <alignment horizontal="center" vertical="center"/>
    </xf>
    <xf numFmtId="0" fontId="12" fillId="2" borderId="37" xfId="0" applyFont="1" applyFill="1" applyBorder="1" applyAlignment="1">
      <alignment horizontal="center" vertical="center"/>
    </xf>
    <xf numFmtId="0" fontId="12" fillId="2" borderId="38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vertical="top"/>
    </xf>
    <xf numFmtId="49" fontId="7" fillId="2" borderId="7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top"/>
    </xf>
    <xf numFmtId="49" fontId="20" fillId="3" borderId="11" xfId="0" applyNumberFormat="1" applyFont="1" applyFill="1" applyBorder="1" applyAlignment="1">
      <alignment horizontal="left" vertical="center" indent="1"/>
    </xf>
    <xf numFmtId="0" fontId="20" fillId="3" borderId="11" xfId="0" applyFont="1" applyFill="1" applyBorder="1" applyAlignment="1">
      <alignment horizontal="left" vertical="top" indent="1"/>
    </xf>
    <xf numFmtId="0" fontId="20" fillId="3" borderId="12" xfId="0" applyFont="1" applyFill="1" applyBorder="1" applyAlignment="1">
      <alignment horizontal="left" vertical="top" indent="1"/>
    </xf>
    <xf numFmtId="49" fontId="20" fillId="3" borderId="16" xfId="0" applyNumberFormat="1" applyFont="1" applyFill="1" applyBorder="1" applyAlignment="1">
      <alignment horizontal="left" vertical="center" indent="1"/>
    </xf>
    <xf numFmtId="0" fontId="20" fillId="3" borderId="16" xfId="0" applyFont="1" applyFill="1" applyBorder="1" applyAlignment="1">
      <alignment horizontal="left" vertical="top" indent="1"/>
    </xf>
    <xf numFmtId="0" fontId="20" fillId="3" borderId="17" xfId="0" applyFont="1" applyFill="1" applyBorder="1" applyAlignment="1">
      <alignment horizontal="left" vertical="top" indent="1"/>
    </xf>
    <xf numFmtId="0" fontId="9" fillId="3" borderId="16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top" indent="1"/>
    </xf>
    <xf numFmtId="0" fontId="9" fillId="3" borderId="17" xfId="0" applyFont="1" applyFill="1" applyBorder="1" applyAlignment="1">
      <alignment horizontal="left" vertical="top" indent="1"/>
    </xf>
    <xf numFmtId="0" fontId="9" fillId="3" borderId="23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left" vertical="top" indent="1"/>
    </xf>
    <xf numFmtId="0" fontId="9" fillId="3" borderId="24" xfId="0" applyFont="1" applyFill="1" applyBorder="1" applyAlignment="1">
      <alignment horizontal="left" vertical="top" indent="1"/>
    </xf>
    <xf numFmtId="49" fontId="10" fillId="2" borderId="13" xfId="0" applyNumberFormat="1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vertical="top"/>
    </xf>
    <xf numFmtId="0" fontId="11" fillId="2" borderId="14" xfId="0" applyFont="1" applyFill="1" applyBorder="1" applyAlignment="1">
      <alignment vertical="top"/>
    </xf>
    <xf numFmtId="49" fontId="4" fillId="2" borderId="29" xfId="0" applyNumberFormat="1" applyFont="1" applyFill="1" applyBorder="1" applyAlignment="1">
      <alignment horizontal="right" vertical="center"/>
    </xf>
    <xf numFmtId="49" fontId="4" fillId="2" borderId="30" xfId="0" applyNumberFormat="1" applyFont="1" applyFill="1" applyBorder="1" applyAlignment="1">
      <alignment horizontal="right" vertical="center"/>
    </xf>
    <xf numFmtId="49" fontId="10" fillId="2" borderId="33" xfId="0" applyNumberFormat="1" applyFont="1" applyFill="1" applyBorder="1" applyAlignment="1">
      <alignment horizontal="center" vertical="center"/>
    </xf>
    <xf numFmtId="49" fontId="10" fillId="2" borderId="34" xfId="0" applyNumberFormat="1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/>
    </xf>
    <xf numFmtId="49" fontId="10" fillId="2" borderId="54" xfId="0" applyNumberFormat="1" applyFont="1" applyFill="1" applyBorder="1" applyAlignment="1">
      <alignment horizontal="center" vertical="center"/>
    </xf>
    <xf numFmtId="49" fontId="10" fillId="2" borderId="54" xfId="0" applyNumberFormat="1" applyFont="1" applyFill="1" applyBorder="1" applyAlignment="1">
      <alignment horizontal="right" vertical="center"/>
    </xf>
    <xf numFmtId="0" fontId="16" fillId="3" borderId="0" xfId="0" applyFont="1" applyFill="1" applyBorder="1" applyAlignment="1">
      <alignment horizontal="center" vertical="top" wrapText="1"/>
    </xf>
    <xf numFmtId="0" fontId="10" fillId="2" borderId="54" xfId="0" applyFont="1" applyFill="1" applyBorder="1" applyAlignment="1">
      <alignment horizontal="right" vertical="center"/>
    </xf>
    <xf numFmtId="49" fontId="9" fillId="3" borderId="39" xfId="0" applyNumberFormat="1" applyFont="1" applyFill="1" applyBorder="1" applyAlignment="1">
      <alignment horizontal="left" vertical="center" wrapText="1"/>
    </xf>
    <xf numFmtId="49" fontId="9" fillId="3" borderId="40" xfId="0" applyNumberFormat="1" applyFont="1" applyFill="1" applyBorder="1" applyAlignment="1">
      <alignment horizontal="left" vertical="center" wrapText="1"/>
    </xf>
    <xf numFmtId="49" fontId="9" fillId="3" borderId="41" xfId="0" applyNumberFormat="1" applyFont="1" applyFill="1" applyBorder="1" applyAlignment="1">
      <alignment horizontal="left" vertical="center" wrapText="1"/>
    </xf>
    <xf numFmtId="49" fontId="9" fillId="3" borderId="43" xfId="0" applyNumberFormat="1" applyFont="1" applyFill="1" applyBorder="1" applyAlignment="1">
      <alignment horizontal="left" vertical="center" wrapText="1"/>
    </xf>
    <xf numFmtId="49" fontId="9" fillId="3" borderId="44" xfId="0" applyNumberFormat="1" applyFont="1" applyFill="1" applyBorder="1" applyAlignment="1">
      <alignment horizontal="left" vertical="center" wrapText="1"/>
    </xf>
    <xf numFmtId="49" fontId="9" fillId="3" borderId="45" xfId="0" applyNumberFormat="1" applyFont="1" applyFill="1" applyBorder="1" applyAlignment="1">
      <alignment horizontal="left" vertical="center" wrapText="1"/>
    </xf>
    <xf numFmtId="49" fontId="4" fillId="2" borderId="46" xfId="0" applyNumberFormat="1" applyFont="1" applyFill="1" applyBorder="1" applyAlignment="1">
      <alignment horizontal="right" vertical="center"/>
    </xf>
    <xf numFmtId="49" fontId="4" fillId="2" borderId="47" xfId="0" applyNumberFormat="1" applyFont="1" applyFill="1" applyBorder="1" applyAlignment="1">
      <alignment horizontal="right" vertical="center"/>
    </xf>
    <xf numFmtId="49" fontId="10" fillId="2" borderId="25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0" fontId="12" fillId="2" borderId="49" xfId="0" applyFont="1" applyFill="1" applyBorder="1" applyAlignment="1">
      <alignment horizontal="center" vertical="center"/>
    </xf>
    <xf numFmtId="0" fontId="12" fillId="2" borderId="50" xfId="0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>
      <alignment vertical="center" wrapText="1"/>
    </xf>
    <xf numFmtId="49" fontId="9" fillId="3" borderId="26" xfId="0" applyNumberFormat="1" applyFont="1" applyFill="1" applyBorder="1" applyAlignment="1">
      <alignment vertical="center" wrapText="1"/>
    </xf>
    <xf numFmtId="49" fontId="9" fillId="3" borderId="27" xfId="0" applyNumberFormat="1" applyFont="1" applyFill="1" applyBorder="1" applyAlignment="1">
      <alignment vertical="center" wrapText="1"/>
    </xf>
    <xf numFmtId="49" fontId="9" fillId="3" borderId="28" xfId="0" applyNumberFormat="1" applyFont="1" applyFill="1" applyBorder="1" applyAlignment="1">
      <alignment vertical="center" wrapText="1"/>
    </xf>
  </cellXfs>
  <cellStyles count="18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evolgde hyperlink" xfId="15" builtinId="9" hidden="1"/>
    <cellStyle name="Gevolgde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Procent" xfId="1" builtinId="5"/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42"/>
  <sheetViews>
    <sheetView tabSelected="1" zoomScale="60" zoomScaleNormal="60" zoomScalePageLayoutView="75" workbookViewId="0">
      <selection activeCell="K39" sqref="K39"/>
    </sheetView>
  </sheetViews>
  <sheetFormatPr defaultColWidth="12" defaultRowHeight="19.95" customHeight="1"/>
  <cols>
    <col min="1" max="1" width="4.5" style="1" customWidth="1"/>
    <col min="2" max="2" width="29.5" style="2" customWidth="1"/>
    <col min="3" max="3" width="37.19921875" style="2" customWidth="1"/>
    <col min="4" max="5" width="24.296875" style="2" customWidth="1"/>
    <col min="6" max="6" width="32.59765625" style="2" customWidth="1"/>
    <col min="7" max="7" width="50.296875" style="2" customWidth="1"/>
    <col min="8" max="8" width="33.69921875" style="2" customWidth="1"/>
    <col min="9" max="9" width="19.796875" style="2" customWidth="1"/>
    <col min="10" max="10" width="19.5" style="2" customWidth="1"/>
    <col min="11" max="11" width="18.19921875" style="2" customWidth="1"/>
    <col min="12" max="12" width="4.5" style="2" customWidth="1"/>
    <col min="13" max="256" width="12" style="2" customWidth="1"/>
    <col min="257" max="16384" width="12" style="1"/>
  </cols>
  <sheetData>
    <row r="1" spans="1:256" s="4" customFormat="1" ht="1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</row>
    <row r="2" spans="1:256" s="4" customFormat="1" ht="45" customHeight="1" thickBot="1">
      <c r="A2" s="1"/>
      <c r="B2" s="86" t="s">
        <v>3</v>
      </c>
      <c r="C2" s="87"/>
      <c r="D2" s="87"/>
      <c r="E2" s="87"/>
      <c r="F2" s="87"/>
      <c r="G2" s="87"/>
      <c r="H2" s="87"/>
      <c r="I2" s="87"/>
      <c r="J2" s="87"/>
      <c r="K2" s="88"/>
      <c r="L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ht="15" customHeight="1" thickBot="1">
      <c r="A3" s="7"/>
      <c r="B3" s="8"/>
      <c r="C3" s="9"/>
      <c r="D3" s="10"/>
      <c r="E3" s="10"/>
      <c r="F3" s="11"/>
      <c r="G3" s="11"/>
      <c r="H3" s="12"/>
      <c r="I3" s="12"/>
      <c r="J3" s="12"/>
      <c r="K3" s="12"/>
      <c r="L3" s="7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13"/>
    </row>
    <row r="4" spans="1:256" ht="45" customHeight="1" thickBot="1">
      <c r="B4" s="89" t="s">
        <v>4</v>
      </c>
      <c r="C4" s="90"/>
      <c r="D4" s="14"/>
      <c r="E4" s="15" t="s">
        <v>13</v>
      </c>
      <c r="F4" s="91" t="s">
        <v>19</v>
      </c>
      <c r="G4" s="91"/>
      <c r="H4" s="92"/>
      <c r="I4" s="92"/>
      <c r="J4" s="92"/>
      <c r="K4" s="93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13"/>
    </row>
    <row r="5" spans="1:256" ht="45" customHeight="1">
      <c r="B5" s="16" t="s">
        <v>5</v>
      </c>
      <c r="C5" s="59" t="s">
        <v>6</v>
      </c>
      <c r="D5" s="14"/>
      <c r="E5" s="17" t="s">
        <v>14</v>
      </c>
      <c r="F5" s="94" t="s">
        <v>20</v>
      </c>
      <c r="G5" s="94"/>
      <c r="H5" s="95"/>
      <c r="I5" s="95"/>
      <c r="J5" s="95"/>
      <c r="K5" s="9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13"/>
    </row>
    <row r="6" spans="1:256" ht="45" customHeight="1">
      <c r="B6" s="18" t="s">
        <v>7</v>
      </c>
      <c r="C6" s="60" t="s">
        <v>8</v>
      </c>
      <c r="D6" s="14"/>
      <c r="E6" s="17" t="s">
        <v>15</v>
      </c>
      <c r="F6" s="94" t="s">
        <v>21</v>
      </c>
      <c r="G6" s="94"/>
      <c r="H6" s="95"/>
      <c r="I6" s="95"/>
      <c r="J6" s="95"/>
      <c r="K6" s="9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13"/>
    </row>
    <row r="7" spans="1:256" ht="45" customHeight="1">
      <c r="B7" s="18" t="s">
        <v>9</v>
      </c>
      <c r="C7" s="60" t="s">
        <v>8</v>
      </c>
      <c r="D7" s="14"/>
      <c r="E7" s="17" t="s">
        <v>16</v>
      </c>
      <c r="F7" s="94" t="s">
        <v>55</v>
      </c>
      <c r="G7" s="94"/>
      <c r="H7" s="95"/>
      <c r="I7" s="95"/>
      <c r="J7" s="95"/>
      <c r="K7" s="9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13"/>
    </row>
    <row r="8" spans="1:256" ht="45" customHeight="1">
      <c r="B8" s="18" t="s">
        <v>10</v>
      </c>
      <c r="C8" s="60" t="s">
        <v>54</v>
      </c>
      <c r="D8" s="14"/>
      <c r="E8" s="17" t="s">
        <v>17</v>
      </c>
      <c r="F8" s="97"/>
      <c r="G8" s="97"/>
      <c r="H8" s="98"/>
      <c r="I8" s="98"/>
      <c r="J8" s="98"/>
      <c r="K8" s="99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13"/>
    </row>
    <row r="9" spans="1:256" ht="45" customHeight="1" thickBot="1">
      <c r="B9" s="19" t="s">
        <v>11</v>
      </c>
      <c r="C9" s="61" t="s">
        <v>12</v>
      </c>
      <c r="D9" s="14"/>
      <c r="E9" s="20" t="s">
        <v>18</v>
      </c>
      <c r="F9" s="100"/>
      <c r="G9" s="100"/>
      <c r="H9" s="101"/>
      <c r="I9" s="101"/>
      <c r="J9" s="101"/>
      <c r="K9" s="102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13"/>
    </row>
    <row r="10" spans="1:256" ht="15" customHeight="1" thickBot="1">
      <c r="A10" s="4"/>
      <c r="B10" s="21"/>
      <c r="C10" s="21"/>
      <c r="D10" s="21"/>
      <c r="E10" s="21"/>
      <c r="F10" s="21"/>
      <c r="G10" s="21"/>
      <c r="H10" s="21"/>
      <c r="I10" s="22"/>
      <c r="J10" s="22"/>
      <c r="K10" s="22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13"/>
    </row>
    <row r="11" spans="1:256" ht="45" customHeight="1">
      <c r="B11" s="103" t="s">
        <v>2</v>
      </c>
      <c r="C11" s="104"/>
      <c r="D11" s="104"/>
      <c r="E11" s="104"/>
      <c r="F11" s="104"/>
      <c r="G11" s="104"/>
      <c r="H11" s="104"/>
      <c r="I11" s="104"/>
      <c r="J11" s="104"/>
      <c r="K11" s="105"/>
      <c r="L11" s="23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13"/>
    </row>
    <row r="12" spans="1:256" ht="91.8" customHeight="1">
      <c r="B12" s="24" t="s">
        <v>22</v>
      </c>
      <c r="C12" s="25" t="s">
        <v>23</v>
      </c>
      <c r="D12" s="25" t="s">
        <v>24</v>
      </c>
      <c r="E12" s="25" t="s">
        <v>26</v>
      </c>
      <c r="F12" s="25" t="s">
        <v>38</v>
      </c>
      <c r="G12" s="25" t="s">
        <v>33</v>
      </c>
      <c r="H12" s="25" t="s">
        <v>34</v>
      </c>
      <c r="I12" s="25" t="s">
        <v>35</v>
      </c>
      <c r="J12" s="25" t="s">
        <v>36</v>
      </c>
      <c r="K12" s="26" t="s">
        <v>37</v>
      </c>
      <c r="L12" s="23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13"/>
    </row>
    <row r="13" spans="1:256" ht="45" customHeight="1">
      <c r="B13" s="27">
        <v>1</v>
      </c>
      <c r="C13" s="28" t="s">
        <v>0</v>
      </c>
      <c r="D13" s="28" t="s">
        <v>0</v>
      </c>
      <c r="E13" s="64" t="s">
        <v>27</v>
      </c>
      <c r="F13" s="65">
        <v>250</v>
      </c>
      <c r="G13" s="66">
        <v>2</v>
      </c>
      <c r="H13" s="81" t="s">
        <v>56</v>
      </c>
      <c r="I13" s="30">
        <f>F13*G13</f>
        <v>500</v>
      </c>
      <c r="J13" s="31">
        <f>I13+F13</f>
        <v>750</v>
      </c>
      <c r="K13" s="32">
        <f>J13+F13</f>
        <v>1000</v>
      </c>
      <c r="L13" s="23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13"/>
    </row>
    <row r="14" spans="1:256" ht="45" customHeight="1">
      <c r="B14" s="27">
        <v>2</v>
      </c>
      <c r="C14" s="28" t="s">
        <v>0</v>
      </c>
      <c r="D14" s="28" t="s">
        <v>0</v>
      </c>
      <c r="E14" s="64" t="s">
        <v>28</v>
      </c>
      <c r="F14" s="65">
        <v>300</v>
      </c>
      <c r="G14" s="66">
        <v>3</v>
      </c>
      <c r="H14" s="81" t="s">
        <v>57</v>
      </c>
      <c r="I14" s="30">
        <f t="shared" ref="I14:I20" si="0">F14*G14</f>
        <v>900</v>
      </c>
      <c r="J14" s="31">
        <f t="shared" ref="J14:J20" si="1">I14+F14</f>
        <v>1200</v>
      </c>
      <c r="K14" s="32">
        <f t="shared" ref="K14:K20" si="2">J14+F14</f>
        <v>1500</v>
      </c>
      <c r="L14" s="23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13"/>
    </row>
    <row r="15" spans="1:256" ht="45" customHeight="1">
      <c r="B15" s="27">
        <v>3</v>
      </c>
      <c r="C15" s="28" t="s">
        <v>0</v>
      </c>
      <c r="D15" s="28" t="s">
        <v>0</v>
      </c>
      <c r="E15" s="64" t="s">
        <v>29</v>
      </c>
      <c r="F15" s="65">
        <v>250</v>
      </c>
      <c r="G15" s="66">
        <v>2</v>
      </c>
      <c r="H15" s="81" t="s">
        <v>56</v>
      </c>
      <c r="I15" s="30">
        <f t="shared" si="0"/>
        <v>500</v>
      </c>
      <c r="J15" s="31">
        <f t="shared" si="1"/>
        <v>750</v>
      </c>
      <c r="K15" s="32">
        <f t="shared" si="2"/>
        <v>1000</v>
      </c>
      <c r="L15" s="23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13"/>
    </row>
    <row r="16" spans="1:256" ht="45" customHeight="1">
      <c r="B16" s="27">
        <v>4</v>
      </c>
      <c r="C16" s="28" t="s">
        <v>0</v>
      </c>
      <c r="D16" s="28" t="s">
        <v>0</v>
      </c>
      <c r="E16" s="64" t="s">
        <v>30</v>
      </c>
      <c r="F16" s="65">
        <v>250</v>
      </c>
      <c r="G16" s="66">
        <v>3</v>
      </c>
      <c r="H16" s="81" t="s">
        <v>57</v>
      </c>
      <c r="I16" s="30">
        <f t="shared" si="0"/>
        <v>750</v>
      </c>
      <c r="J16" s="31">
        <f t="shared" si="1"/>
        <v>1000</v>
      </c>
      <c r="K16" s="32">
        <f t="shared" si="2"/>
        <v>1250</v>
      </c>
      <c r="L16" s="23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13"/>
    </row>
    <row r="17" spans="2:256" ht="45" customHeight="1">
      <c r="B17" s="27">
        <v>5</v>
      </c>
      <c r="C17" s="28" t="s">
        <v>0</v>
      </c>
      <c r="D17" s="28" t="s">
        <v>0</v>
      </c>
      <c r="E17" s="64" t="s">
        <v>31</v>
      </c>
      <c r="F17" s="30">
        <v>0</v>
      </c>
      <c r="G17" s="67"/>
      <c r="H17" s="72"/>
      <c r="I17" s="30">
        <f t="shared" si="0"/>
        <v>0</v>
      </c>
      <c r="J17" s="31">
        <f t="shared" si="1"/>
        <v>0</v>
      </c>
      <c r="K17" s="32">
        <f t="shared" si="2"/>
        <v>0</v>
      </c>
      <c r="L17" s="23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13"/>
    </row>
    <row r="18" spans="2:256" ht="45" customHeight="1">
      <c r="B18" s="27">
        <v>6</v>
      </c>
      <c r="C18" s="28" t="s">
        <v>0</v>
      </c>
      <c r="D18" s="28" t="s">
        <v>0</v>
      </c>
      <c r="E18" s="64" t="s">
        <v>32</v>
      </c>
      <c r="F18" s="30">
        <v>0</v>
      </c>
      <c r="G18" s="67"/>
      <c r="H18" s="72"/>
      <c r="I18" s="30">
        <f t="shared" si="0"/>
        <v>0</v>
      </c>
      <c r="J18" s="31">
        <f t="shared" si="1"/>
        <v>0</v>
      </c>
      <c r="K18" s="32">
        <f t="shared" si="2"/>
        <v>0</v>
      </c>
      <c r="L18" s="23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13"/>
    </row>
    <row r="19" spans="2:256" ht="45" customHeight="1">
      <c r="B19" s="27">
        <v>7</v>
      </c>
      <c r="C19" s="28" t="s">
        <v>0</v>
      </c>
      <c r="D19" s="28" t="s">
        <v>0</v>
      </c>
      <c r="E19" s="29" t="s">
        <v>0</v>
      </c>
      <c r="F19" s="30">
        <v>0</v>
      </c>
      <c r="G19" s="67"/>
      <c r="H19" s="72"/>
      <c r="I19" s="30">
        <f t="shared" si="0"/>
        <v>0</v>
      </c>
      <c r="J19" s="31">
        <f t="shared" si="1"/>
        <v>0</v>
      </c>
      <c r="K19" s="32">
        <f t="shared" si="2"/>
        <v>0</v>
      </c>
      <c r="L19" s="2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13"/>
    </row>
    <row r="20" spans="2:256" ht="45" customHeight="1">
      <c r="B20" s="27">
        <v>8</v>
      </c>
      <c r="C20" s="28" t="s">
        <v>0</v>
      </c>
      <c r="D20" s="28" t="s">
        <v>0</v>
      </c>
      <c r="E20" s="29" t="s">
        <v>0</v>
      </c>
      <c r="F20" s="30">
        <v>0</v>
      </c>
      <c r="G20" s="67"/>
      <c r="H20" s="72"/>
      <c r="I20" s="30">
        <f t="shared" si="0"/>
        <v>0</v>
      </c>
      <c r="J20" s="31">
        <f t="shared" si="1"/>
        <v>0</v>
      </c>
      <c r="K20" s="32">
        <f t="shared" si="2"/>
        <v>0</v>
      </c>
      <c r="L20" s="23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  <c r="ID20" s="6"/>
      <c r="IE20" s="6"/>
      <c r="IF20" s="6"/>
      <c r="IG20" s="6"/>
      <c r="IH20" s="6"/>
      <c r="II20" s="6"/>
      <c r="IJ20" s="6"/>
      <c r="IK20" s="6"/>
      <c r="IL20" s="6"/>
      <c r="IM20" s="6"/>
      <c r="IN20" s="6"/>
      <c r="IO20" s="6"/>
      <c r="IP20" s="6"/>
      <c r="IQ20" s="6"/>
      <c r="IR20" s="6"/>
      <c r="IS20" s="6"/>
      <c r="IT20" s="6"/>
      <c r="IU20" s="6"/>
      <c r="IV20" s="13"/>
    </row>
    <row r="21" spans="2:256" ht="45" customHeight="1" thickBot="1">
      <c r="B21" s="33">
        <v>9</v>
      </c>
      <c r="C21" s="34" t="s">
        <v>25</v>
      </c>
      <c r="D21" s="34"/>
      <c r="E21" s="35"/>
      <c r="F21" s="36"/>
      <c r="G21" s="36"/>
      <c r="H21" s="73"/>
      <c r="I21" s="68">
        <v>100</v>
      </c>
      <c r="J21" s="68">
        <v>200</v>
      </c>
      <c r="K21" s="68">
        <v>300</v>
      </c>
      <c r="L21" s="23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  <c r="ID21" s="6"/>
      <c r="IE21" s="6"/>
      <c r="IF21" s="6"/>
      <c r="IG21" s="6"/>
      <c r="IH21" s="6"/>
      <c r="II21" s="6"/>
      <c r="IJ21" s="6"/>
      <c r="IK21" s="6"/>
      <c r="IL21" s="6"/>
      <c r="IM21" s="6"/>
      <c r="IN21" s="6"/>
      <c r="IO21" s="6"/>
      <c r="IP21" s="6"/>
      <c r="IQ21" s="6"/>
      <c r="IR21" s="6"/>
      <c r="IS21" s="6"/>
      <c r="IT21" s="6"/>
      <c r="IU21" s="6"/>
      <c r="IV21" s="13"/>
    </row>
    <row r="22" spans="2:256" ht="45" customHeight="1" thickTop="1" thickBot="1">
      <c r="B22" s="106" t="s">
        <v>39</v>
      </c>
      <c r="C22" s="107"/>
      <c r="D22" s="107"/>
      <c r="E22" s="107"/>
      <c r="F22" s="107"/>
      <c r="G22" s="107"/>
      <c r="H22" s="107"/>
      <c r="I22" s="37">
        <f>SUM(I13:I21)</f>
        <v>2750</v>
      </c>
      <c r="J22" s="37">
        <f>SUM(J13:J21)</f>
        <v>3900</v>
      </c>
      <c r="K22" s="38">
        <f>SUM(K13:K21)</f>
        <v>5050</v>
      </c>
      <c r="L22" s="23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  <c r="ID22" s="6"/>
      <c r="IE22" s="6"/>
      <c r="IF22" s="6"/>
      <c r="IG22" s="6"/>
      <c r="IH22" s="6"/>
      <c r="II22" s="6"/>
      <c r="IJ22" s="6"/>
      <c r="IK22" s="6"/>
      <c r="IL22" s="6"/>
      <c r="IM22" s="6"/>
      <c r="IN22" s="6"/>
      <c r="IO22" s="6"/>
      <c r="IP22" s="6"/>
      <c r="IQ22" s="6"/>
      <c r="IR22" s="6"/>
      <c r="IS22" s="6"/>
      <c r="IT22" s="6"/>
      <c r="IU22" s="6"/>
      <c r="IV22" s="13"/>
    </row>
    <row r="23" spans="2:256" ht="15" customHeight="1" thickBot="1">
      <c r="B23" s="39"/>
      <c r="C23" s="39"/>
      <c r="D23" s="39"/>
      <c r="E23" s="39"/>
      <c r="F23" s="39"/>
      <c r="G23" s="39"/>
      <c r="H23" s="39"/>
      <c r="I23" s="40"/>
      <c r="J23" s="40"/>
      <c r="K23" s="40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  <c r="ID23" s="6"/>
      <c r="IE23" s="6"/>
      <c r="IF23" s="6"/>
      <c r="IG23" s="6"/>
      <c r="IH23" s="6"/>
      <c r="II23" s="6"/>
      <c r="IJ23" s="6"/>
      <c r="IK23" s="6"/>
      <c r="IL23" s="6"/>
      <c r="IM23" s="6"/>
      <c r="IN23" s="6"/>
      <c r="IO23" s="6"/>
      <c r="IP23" s="6"/>
      <c r="IQ23" s="6"/>
      <c r="IR23" s="6"/>
      <c r="IS23" s="6"/>
      <c r="IT23" s="6"/>
      <c r="IU23" s="6"/>
      <c r="IV23" s="13"/>
    </row>
    <row r="24" spans="2:256" ht="45" customHeight="1">
      <c r="B24" s="108" t="s">
        <v>40</v>
      </c>
      <c r="C24" s="109"/>
      <c r="D24" s="109"/>
      <c r="E24" s="109"/>
      <c r="F24" s="109"/>
      <c r="G24" s="109"/>
      <c r="H24" s="109"/>
      <c r="I24" s="109"/>
      <c r="J24" s="109"/>
      <c r="K24" s="110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  <c r="ID24" s="6"/>
      <c r="IE24" s="6"/>
      <c r="IF24" s="6"/>
      <c r="IG24" s="6"/>
      <c r="IH24" s="6"/>
      <c r="II24" s="6"/>
      <c r="IJ24" s="6"/>
      <c r="IK24" s="6"/>
      <c r="IL24" s="6"/>
      <c r="IM24" s="6"/>
      <c r="IN24" s="6"/>
      <c r="IO24" s="6"/>
      <c r="IP24" s="6"/>
      <c r="IQ24" s="6"/>
      <c r="IR24" s="6"/>
      <c r="IS24" s="6"/>
      <c r="IT24" s="6"/>
      <c r="IU24" s="6"/>
      <c r="IV24" s="13"/>
    </row>
    <row r="25" spans="2:256" ht="45" customHeight="1">
      <c r="B25" s="83"/>
      <c r="C25" s="84"/>
      <c r="D25" s="84"/>
      <c r="E25" s="84"/>
      <c r="F25" s="84"/>
      <c r="G25" s="84"/>
      <c r="H25" s="85"/>
      <c r="I25" s="26" t="s">
        <v>41</v>
      </c>
      <c r="J25" s="26" t="s">
        <v>42</v>
      </c>
      <c r="K25" s="26" t="s">
        <v>43</v>
      </c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  <c r="ID25" s="6"/>
      <c r="IE25" s="6"/>
      <c r="IF25" s="6"/>
      <c r="IG25" s="6"/>
      <c r="IH25" s="6"/>
      <c r="II25" s="6"/>
      <c r="IJ25" s="6"/>
      <c r="IK25" s="6"/>
      <c r="IL25" s="6"/>
      <c r="IM25" s="6"/>
      <c r="IN25" s="6"/>
      <c r="IO25" s="6"/>
      <c r="IP25" s="6"/>
      <c r="IQ25" s="6"/>
      <c r="IR25" s="6"/>
      <c r="IS25" s="6"/>
      <c r="IT25" s="6"/>
      <c r="IU25" s="6"/>
      <c r="IV25" s="13"/>
    </row>
    <row r="26" spans="2:256" s="43" customFormat="1" ht="45" customHeight="1" thickBot="1">
      <c r="B26" s="115" t="s">
        <v>44</v>
      </c>
      <c r="C26" s="116"/>
      <c r="D26" s="116"/>
      <c r="E26" s="116"/>
      <c r="F26" s="116"/>
      <c r="G26" s="116"/>
      <c r="H26" s="117"/>
      <c r="I26" s="69">
        <v>150</v>
      </c>
      <c r="J26" s="69">
        <v>300</v>
      </c>
      <c r="K26" s="70">
        <v>450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42"/>
    </row>
    <row r="27" spans="2:256" ht="45" customHeight="1" thickTop="1" thickBot="1">
      <c r="B27" s="118" t="s">
        <v>45</v>
      </c>
      <c r="C27" s="119"/>
      <c r="D27" s="119"/>
      <c r="E27" s="119"/>
      <c r="F27" s="119"/>
      <c r="G27" s="119"/>
      <c r="H27" s="120"/>
      <c r="I27" s="69">
        <v>50</v>
      </c>
      <c r="J27" s="69">
        <v>100</v>
      </c>
      <c r="K27" s="70">
        <v>150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13"/>
    </row>
    <row r="28" spans="2:256" ht="45" customHeight="1" thickTop="1" thickBot="1">
      <c r="B28" s="121" t="s">
        <v>39</v>
      </c>
      <c r="C28" s="122"/>
      <c r="D28" s="122"/>
      <c r="E28" s="122"/>
      <c r="F28" s="122"/>
      <c r="G28" s="122"/>
      <c r="H28" s="122"/>
      <c r="I28" s="44">
        <f>SUM(I26:I27)</f>
        <v>200</v>
      </c>
      <c r="J28" s="44">
        <f>SUM(J26:J27)</f>
        <v>400</v>
      </c>
      <c r="K28" s="45">
        <f>SUM(K26:K27)</f>
        <v>600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  <c r="ID28" s="6"/>
      <c r="IE28" s="6"/>
      <c r="IF28" s="6"/>
      <c r="IG28" s="6"/>
      <c r="IH28" s="6"/>
      <c r="II28" s="6"/>
      <c r="IJ28" s="6"/>
      <c r="IK28" s="6"/>
      <c r="IL28" s="6"/>
      <c r="IM28" s="6"/>
      <c r="IN28" s="6"/>
      <c r="IO28" s="6"/>
      <c r="IP28" s="6"/>
      <c r="IQ28" s="6"/>
      <c r="IR28" s="6"/>
      <c r="IS28" s="6"/>
      <c r="IT28" s="6"/>
      <c r="IU28" s="6"/>
      <c r="IV28" s="13"/>
    </row>
    <row r="29" spans="2:256" s="43" customFormat="1" ht="15" customHeight="1" thickBot="1">
      <c r="B29" s="46"/>
      <c r="C29" s="46"/>
      <c r="D29" s="46"/>
      <c r="E29" s="46"/>
      <c r="F29" s="46"/>
      <c r="G29" s="46"/>
      <c r="H29" s="46"/>
      <c r="I29" s="47"/>
      <c r="J29" s="47"/>
      <c r="K29" s="4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42"/>
    </row>
    <row r="30" spans="2:256" ht="45" customHeight="1">
      <c r="B30" s="103" t="s">
        <v>46</v>
      </c>
      <c r="C30" s="123"/>
      <c r="D30" s="123"/>
      <c r="E30" s="123"/>
      <c r="F30" s="123"/>
      <c r="G30" s="123"/>
      <c r="H30" s="123"/>
      <c r="I30" s="123"/>
      <c r="J30" s="123"/>
      <c r="K30" s="124"/>
      <c r="L30" s="23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  <c r="ID30" s="6"/>
      <c r="IE30" s="6"/>
      <c r="IF30" s="6"/>
      <c r="IG30" s="6"/>
      <c r="IH30" s="6"/>
      <c r="II30" s="6"/>
      <c r="IJ30" s="6"/>
      <c r="IK30" s="6"/>
      <c r="IL30" s="6"/>
      <c r="IM30" s="6"/>
      <c r="IN30" s="6"/>
      <c r="IO30" s="6"/>
      <c r="IP30" s="6"/>
      <c r="IQ30" s="6"/>
      <c r="IR30" s="6"/>
      <c r="IS30" s="6"/>
      <c r="IT30" s="6"/>
      <c r="IU30" s="6"/>
      <c r="IV30" s="13"/>
    </row>
    <row r="31" spans="2:256" ht="45" customHeight="1">
      <c r="B31" s="125"/>
      <c r="C31" s="126"/>
      <c r="D31" s="26" t="s">
        <v>47</v>
      </c>
      <c r="E31" s="26" t="s">
        <v>48</v>
      </c>
      <c r="F31" s="26" t="s">
        <v>49</v>
      </c>
      <c r="G31" s="49"/>
      <c r="H31" s="48"/>
      <c r="I31" s="26" t="s">
        <v>41</v>
      </c>
      <c r="J31" s="26" t="s">
        <v>42</v>
      </c>
      <c r="K31" s="26" t="s">
        <v>43</v>
      </c>
      <c r="L31" s="23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  <c r="ID31" s="6"/>
      <c r="IE31" s="6"/>
      <c r="IF31" s="6"/>
      <c r="IG31" s="6"/>
      <c r="IH31" s="6"/>
      <c r="II31" s="6"/>
      <c r="IJ31" s="6"/>
      <c r="IK31" s="6"/>
      <c r="IL31" s="6"/>
      <c r="IM31" s="6"/>
      <c r="IN31" s="6"/>
      <c r="IO31" s="6"/>
      <c r="IP31" s="6"/>
      <c r="IQ31" s="6"/>
      <c r="IR31" s="6"/>
      <c r="IS31" s="6"/>
      <c r="IT31" s="6"/>
      <c r="IU31" s="6"/>
      <c r="IV31" s="13"/>
    </row>
    <row r="32" spans="2:256" ht="45" customHeight="1">
      <c r="B32" s="127" t="s">
        <v>50</v>
      </c>
      <c r="C32" s="128"/>
      <c r="D32" s="82">
        <v>0.1</v>
      </c>
      <c r="E32" s="82">
        <v>0.1</v>
      </c>
      <c r="F32" s="82">
        <v>0.1</v>
      </c>
      <c r="G32" s="50"/>
      <c r="H32" s="51"/>
      <c r="I32" s="71">
        <f>(I22+I28)*D32</f>
        <v>295</v>
      </c>
      <c r="J32" s="71">
        <f>(J22+J28)*E32</f>
        <v>430</v>
      </c>
      <c r="K32" s="71">
        <f>(K22+K28)*F32</f>
        <v>565</v>
      </c>
      <c r="L32" s="23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  <c r="ID32" s="6"/>
      <c r="IE32" s="6"/>
      <c r="IF32" s="6"/>
      <c r="IG32" s="6"/>
      <c r="IH32" s="6"/>
      <c r="II32" s="6"/>
      <c r="IJ32" s="6"/>
      <c r="IK32" s="6"/>
      <c r="IL32" s="6"/>
      <c r="IM32" s="6"/>
      <c r="IN32" s="6"/>
      <c r="IO32" s="6"/>
      <c r="IP32" s="6"/>
      <c r="IQ32" s="6"/>
      <c r="IR32" s="6"/>
      <c r="IS32" s="6"/>
      <c r="IT32" s="6"/>
      <c r="IU32" s="6"/>
      <c r="IV32" s="13"/>
    </row>
    <row r="33" spans="1:256" ht="45" customHeight="1" thickBot="1">
      <c r="B33" s="129"/>
      <c r="C33" s="130"/>
      <c r="D33" s="52"/>
      <c r="E33" s="52"/>
      <c r="F33" s="52"/>
      <c r="G33" s="53"/>
      <c r="H33" s="54"/>
      <c r="I33" s="41"/>
      <c r="J33" s="41"/>
      <c r="K33" s="41"/>
      <c r="L33" s="23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  <c r="ID33" s="6"/>
      <c r="IE33" s="6"/>
      <c r="IF33" s="6"/>
      <c r="IG33" s="6"/>
      <c r="IH33" s="6"/>
      <c r="II33" s="6"/>
      <c r="IJ33" s="6"/>
      <c r="IK33" s="6"/>
      <c r="IL33" s="6"/>
      <c r="IM33" s="6"/>
      <c r="IN33" s="6"/>
      <c r="IO33" s="6"/>
      <c r="IP33" s="6"/>
      <c r="IQ33" s="6"/>
      <c r="IR33" s="6"/>
      <c r="IS33" s="6"/>
      <c r="IT33" s="6"/>
      <c r="IU33" s="6"/>
      <c r="IV33" s="13"/>
    </row>
    <row r="34" spans="1:256" ht="45" customHeight="1" thickTop="1" thickBot="1">
      <c r="B34" s="106" t="s">
        <v>1</v>
      </c>
      <c r="C34" s="107"/>
      <c r="D34" s="107"/>
      <c r="E34" s="107"/>
      <c r="F34" s="107"/>
      <c r="G34" s="107"/>
      <c r="H34" s="107"/>
      <c r="I34" s="55">
        <f>SUM(I32+I33)</f>
        <v>295</v>
      </c>
      <c r="J34" s="56">
        <f>SUM(J32:J33)</f>
        <v>430</v>
      </c>
      <c r="K34" s="57">
        <f>SUM(K32:K33)</f>
        <v>565</v>
      </c>
      <c r="L34" s="23"/>
      <c r="M34" s="113"/>
      <c r="N34" s="113"/>
      <c r="O34" s="113"/>
      <c r="P34" s="113"/>
      <c r="Q34" s="113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13"/>
    </row>
    <row r="35" spans="1:256" s="43" customFormat="1" ht="15" customHeight="1" thickBot="1">
      <c r="A35" s="7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7"/>
      <c r="M35" s="113"/>
      <c r="N35" s="113"/>
      <c r="O35" s="113"/>
      <c r="P35" s="113"/>
      <c r="Q35" s="113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42"/>
    </row>
    <row r="36" spans="1:256" ht="45" customHeight="1" thickBot="1">
      <c r="B36" s="114"/>
      <c r="C36" s="114"/>
      <c r="D36" s="114"/>
      <c r="E36" s="114"/>
      <c r="F36" s="114"/>
      <c r="G36" s="114"/>
      <c r="H36" s="114"/>
      <c r="I36" s="26" t="s">
        <v>41</v>
      </c>
      <c r="J36" s="26" t="s">
        <v>42</v>
      </c>
      <c r="K36" s="26" t="s">
        <v>43</v>
      </c>
      <c r="L36" s="6"/>
      <c r="M36" s="113"/>
      <c r="N36" s="113"/>
      <c r="O36" s="113"/>
      <c r="P36" s="113"/>
      <c r="Q36" s="113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  <c r="HJ36" s="6"/>
      <c r="HK36" s="6"/>
      <c r="HL36" s="6"/>
      <c r="HM36" s="6"/>
      <c r="HN36" s="6"/>
      <c r="HO36" s="6"/>
      <c r="HP36" s="6"/>
      <c r="HQ36" s="6"/>
      <c r="HR36" s="6"/>
      <c r="HS36" s="6"/>
      <c r="HT36" s="6"/>
      <c r="HU36" s="6"/>
      <c r="HV36" s="6"/>
      <c r="HW36" s="6"/>
      <c r="HX36" s="6"/>
      <c r="HY36" s="6"/>
      <c r="HZ36" s="6"/>
      <c r="IA36" s="6"/>
      <c r="IB36" s="6"/>
      <c r="IC36" s="6"/>
      <c r="ID36" s="6"/>
      <c r="IE36" s="6"/>
      <c r="IF36" s="6"/>
      <c r="IG36" s="6"/>
      <c r="IH36" s="6"/>
      <c r="II36" s="6"/>
      <c r="IJ36" s="6"/>
      <c r="IK36" s="6"/>
      <c r="IL36" s="6"/>
      <c r="IM36" s="6"/>
      <c r="IN36" s="6"/>
      <c r="IO36" s="6"/>
      <c r="IP36" s="6"/>
      <c r="IQ36" s="6"/>
      <c r="IR36" s="6"/>
      <c r="IS36" s="6"/>
      <c r="IT36" s="6"/>
      <c r="IU36" s="6"/>
      <c r="IV36" s="13"/>
    </row>
    <row r="37" spans="1:256" ht="45" customHeight="1" thickBot="1">
      <c r="B37" s="111" t="s">
        <v>51</v>
      </c>
      <c r="C37" s="111"/>
      <c r="D37" s="111"/>
      <c r="E37" s="111"/>
      <c r="F37" s="111"/>
      <c r="G37" s="111"/>
      <c r="H37" s="111"/>
      <c r="I37" s="62">
        <f>SUM(I34,I28,I22)</f>
        <v>3245</v>
      </c>
      <c r="J37" s="62">
        <f>SUM(J34,J28,J22)</f>
        <v>4730</v>
      </c>
      <c r="K37" s="62">
        <f>SUM(K34,K28,K22)</f>
        <v>6215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  <c r="HJ37" s="6"/>
      <c r="HK37" s="6"/>
      <c r="HL37" s="6"/>
      <c r="HM37" s="6"/>
      <c r="HN37" s="6"/>
      <c r="HO37" s="6"/>
      <c r="HP37" s="6"/>
      <c r="HQ37" s="6"/>
      <c r="HR37" s="6"/>
      <c r="HS37" s="6"/>
      <c r="HT37" s="6"/>
      <c r="HU37" s="6"/>
      <c r="HV37" s="6"/>
      <c r="HW37" s="6"/>
      <c r="HX37" s="6"/>
      <c r="HY37" s="6"/>
      <c r="HZ37" s="6"/>
      <c r="IA37" s="6"/>
      <c r="IB37" s="6"/>
      <c r="IC37" s="6"/>
      <c r="ID37" s="6"/>
      <c r="IE37" s="6"/>
      <c r="IF37" s="6"/>
      <c r="IG37" s="6"/>
      <c r="IH37" s="6"/>
      <c r="II37" s="6"/>
      <c r="IJ37" s="6"/>
      <c r="IK37" s="6"/>
      <c r="IL37" s="6"/>
      <c r="IM37" s="6"/>
      <c r="IN37" s="6"/>
      <c r="IO37" s="6"/>
      <c r="IP37" s="6"/>
      <c r="IQ37" s="6"/>
      <c r="IR37" s="6"/>
      <c r="IS37" s="6"/>
      <c r="IT37" s="6"/>
      <c r="IU37" s="6"/>
      <c r="IV37" s="13"/>
    </row>
    <row r="38" spans="1:256" ht="45" customHeight="1" thickBot="1">
      <c r="B38" s="112" t="s">
        <v>52</v>
      </c>
      <c r="C38" s="112"/>
      <c r="D38" s="112"/>
      <c r="E38" s="112"/>
      <c r="F38" s="112"/>
      <c r="G38" s="112"/>
      <c r="H38" s="112"/>
      <c r="I38" s="112"/>
      <c r="J38" s="63">
        <f>J37/2</f>
        <v>2365</v>
      </c>
      <c r="K38" s="63">
        <f>K37/3</f>
        <v>2071.6666666666665</v>
      </c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  <c r="ET38" s="6"/>
      <c r="EU38" s="6"/>
      <c r="EV38" s="6"/>
      <c r="EW38" s="6"/>
      <c r="EX38" s="6"/>
      <c r="EY38" s="6"/>
      <c r="EZ38" s="6"/>
      <c r="FA38" s="6"/>
      <c r="FB38" s="6"/>
      <c r="FC38" s="6"/>
      <c r="FD38" s="6"/>
      <c r="FE38" s="6"/>
      <c r="FF38" s="6"/>
      <c r="FG38" s="6"/>
      <c r="FH38" s="6"/>
      <c r="FI38" s="6"/>
      <c r="FJ38" s="6"/>
      <c r="FK38" s="6"/>
      <c r="FL38" s="6"/>
      <c r="FM38" s="6"/>
      <c r="FN38" s="6"/>
      <c r="FO38" s="6"/>
      <c r="FP38" s="6"/>
      <c r="FQ38" s="6"/>
      <c r="FR38" s="6"/>
      <c r="FS38" s="6"/>
      <c r="FT38" s="6"/>
      <c r="FU38" s="6"/>
      <c r="FV38" s="6"/>
      <c r="FW38" s="6"/>
      <c r="FX38" s="6"/>
      <c r="FY38" s="6"/>
      <c r="FZ38" s="6"/>
      <c r="GA38" s="6"/>
      <c r="GB38" s="6"/>
      <c r="GC38" s="6"/>
      <c r="GD38" s="6"/>
      <c r="GE38" s="6"/>
      <c r="GF38" s="6"/>
      <c r="GG38" s="6"/>
      <c r="GH38" s="6"/>
      <c r="GI38" s="6"/>
      <c r="GJ38" s="6"/>
      <c r="GK38" s="6"/>
      <c r="GL38" s="6"/>
      <c r="GM38" s="6"/>
      <c r="GN38" s="6"/>
      <c r="GO38" s="6"/>
      <c r="GP38" s="6"/>
      <c r="GQ38" s="6"/>
      <c r="GR38" s="6"/>
      <c r="GS38" s="6"/>
      <c r="GT38" s="6"/>
      <c r="GU38" s="6"/>
      <c r="GV38" s="6"/>
      <c r="GW38" s="6"/>
      <c r="GX38" s="6"/>
      <c r="GY38" s="6"/>
      <c r="GZ38" s="6"/>
      <c r="HA38" s="6"/>
      <c r="HB38" s="6"/>
      <c r="HC38" s="6"/>
      <c r="HD38" s="6"/>
      <c r="HE38" s="6"/>
      <c r="HF38" s="6"/>
      <c r="HG38" s="6"/>
      <c r="HH38" s="6"/>
      <c r="HI38" s="6"/>
      <c r="HJ38" s="6"/>
      <c r="HK38" s="6"/>
      <c r="HL38" s="6"/>
      <c r="HM38" s="6"/>
      <c r="HN38" s="6"/>
      <c r="HO38" s="6"/>
      <c r="HP38" s="6"/>
      <c r="HQ38" s="6"/>
      <c r="HR38" s="6"/>
      <c r="HS38" s="6"/>
      <c r="HT38" s="6"/>
      <c r="HU38" s="6"/>
      <c r="HV38" s="6"/>
      <c r="HW38" s="6"/>
      <c r="HX38" s="6"/>
      <c r="HY38" s="6"/>
      <c r="HZ38" s="6"/>
      <c r="IA38" s="6"/>
      <c r="IB38" s="6"/>
      <c r="IC38" s="6"/>
      <c r="ID38" s="6"/>
      <c r="IE38" s="6"/>
      <c r="IF38" s="6"/>
      <c r="IG38" s="6"/>
      <c r="IH38" s="6"/>
      <c r="II38" s="6"/>
      <c r="IJ38" s="6"/>
      <c r="IK38" s="6"/>
      <c r="IL38" s="6"/>
      <c r="IM38" s="6"/>
      <c r="IN38" s="6"/>
      <c r="IO38" s="6"/>
      <c r="IP38" s="6"/>
      <c r="IQ38" s="6"/>
      <c r="IR38" s="6"/>
      <c r="IS38" s="6"/>
      <c r="IT38" s="6"/>
      <c r="IU38" s="6"/>
      <c r="IV38" s="13"/>
    </row>
    <row r="39" spans="1:256" ht="15" customHeight="1">
      <c r="A39" s="43"/>
      <c r="B39" s="76"/>
      <c r="C39" s="76"/>
      <c r="D39" s="76"/>
      <c r="E39" s="76"/>
      <c r="F39" s="76"/>
      <c r="G39" s="76"/>
      <c r="H39" s="76"/>
      <c r="I39" s="76"/>
      <c r="J39" s="76"/>
      <c r="K39" s="76"/>
    </row>
    <row r="40" spans="1:256" ht="15" customHeight="1">
      <c r="A40" s="43"/>
      <c r="B40" s="76"/>
      <c r="C40" s="76"/>
      <c r="D40" s="76"/>
      <c r="E40" s="76"/>
      <c r="F40" s="76"/>
      <c r="G40" s="76"/>
      <c r="H40" s="76"/>
      <c r="I40" s="76"/>
      <c r="J40" s="76"/>
      <c r="K40" s="76"/>
    </row>
    <row r="41" spans="1:256" s="74" customFormat="1" ht="19.95" customHeight="1">
      <c r="A41" s="77"/>
      <c r="B41" s="80" t="s">
        <v>53</v>
      </c>
      <c r="C41" s="79"/>
      <c r="D41" s="78"/>
      <c r="E41" s="78"/>
      <c r="F41" s="78"/>
      <c r="G41" s="78"/>
      <c r="H41" s="78"/>
      <c r="I41" s="78"/>
      <c r="J41" s="78"/>
      <c r="K41" s="78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  <c r="CI41" s="75"/>
      <c r="CJ41" s="75"/>
      <c r="CK41" s="75"/>
      <c r="CL41" s="75"/>
      <c r="CM41" s="75"/>
      <c r="CN41" s="75"/>
      <c r="CO41" s="75"/>
      <c r="CP41" s="75"/>
      <c r="CQ41" s="75"/>
      <c r="CR41" s="75"/>
      <c r="CS41" s="75"/>
      <c r="CT41" s="75"/>
      <c r="CU41" s="75"/>
      <c r="CV41" s="75"/>
      <c r="CW41" s="75"/>
      <c r="CX41" s="75"/>
      <c r="CY41" s="75"/>
      <c r="CZ41" s="75"/>
      <c r="DA41" s="75"/>
      <c r="DB41" s="75"/>
      <c r="DC41" s="75"/>
      <c r="DD41" s="75"/>
      <c r="DE41" s="75"/>
      <c r="DF41" s="75"/>
      <c r="DG41" s="75"/>
      <c r="DH41" s="75"/>
      <c r="DI41" s="75"/>
      <c r="DJ41" s="75"/>
      <c r="DK41" s="75"/>
      <c r="DL41" s="75"/>
      <c r="DM41" s="75"/>
      <c r="DN41" s="75"/>
      <c r="DO41" s="75"/>
      <c r="DP41" s="75"/>
      <c r="DQ41" s="75"/>
      <c r="DR41" s="75"/>
      <c r="DS41" s="75"/>
      <c r="DT41" s="75"/>
      <c r="DU41" s="75"/>
      <c r="DV41" s="75"/>
      <c r="DW41" s="75"/>
      <c r="DX41" s="75"/>
      <c r="DY41" s="75"/>
      <c r="DZ41" s="75"/>
      <c r="EA41" s="75"/>
      <c r="EB41" s="75"/>
      <c r="EC41" s="75"/>
      <c r="ED41" s="75"/>
      <c r="EE41" s="75"/>
      <c r="EF41" s="75"/>
      <c r="EG41" s="75"/>
      <c r="EH41" s="75"/>
      <c r="EI41" s="75"/>
      <c r="EJ41" s="75"/>
      <c r="EK41" s="75"/>
      <c r="EL41" s="75"/>
      <c r="EM41" s="75"/>
      <c r="EN41" s="75"/>
      <c r="EO41" s="75"/>
      <c r="EP41" s="75"/>
      <c r="EQ41" s="75"/>
      <c r="ER41" s="75"/>
      <c r="ES41" s="75"/>
      <c r="ET41" s="75"/>
      <c r="EU41" s="75"/>
      <c r="EV41" s="75"/>
      <c r="EW41" s="75"/>
      <c r="EX41" s="75"/>
      <c r="EY41" s="75"/>
      <c r="EZ41" s="75"/>
      <c r="FA41" s="75"/>
      <c r="FB41" s="75"/>
      <c r="FC41" s="75"/>
      <c r="FD41" s="75"/>
      <c r="FE41" s="75"/>
      <c r="FF41" s="75"/>
      <c r="FG41" s="75"/>
      <c r="FH41" s="75"/>
      <c r="FI41" s="75"/>
      <c r="FJ41" s="75"/>
      <c r="FK41" s="75"/>
      <c r="FL41" s="75"/>
      <c r="FM41" s="75"/>
      <c r="FN41" s="75"/>
      <c r="FO41" s="75"/>
      <c r="FP41" s="75"/>
      <c r="FQ41" s="75"/>
      <c r="FR41" s="75"/>
      <c r="FS41" s="75"/>
      <c r="FT41" s="75"/>
      <c r="FU41" s="75"/>
      <c r="FV41" s="75"/>
      <c r="FW41" s="75"/>
      <c r="FX41" s="75"/>
      <c r="FY41" s="75"/>
      <c r="FZ41" s="75"/>
      <c r="GA41" s="75"/>
      <c r="GB41" s="75"/>
      <c r="GC41" s="75"/>
      <c r="GD41" s="75"/>
      <c r="GE41" s="75"/>
      <c r="GF41" s="75"/>
      <c r="GG41" s="75"/>
      <c r="GH41" s="75"/>
      <c r="GI41" s="75"/>
      <c r="GJ41" s="75"/>
      <c r="GK41" s="75"/>
      <c r="GL41" s="75"/>
      <c r="GM41" s="75"/>
      <c r="GN41" s="75"/>
      <c r="GO41" s="75"/>
      <c r="GP41" s="75"/>
      <c r="GQ41" s="75"/>
      <c r="GR41" s="75"/>
      <c r="GS41" s="75"/>
      <c r="GT41" s="75"/>
      <c r="GU41" s="75"/>
      <c r="GV41" s="75"/>
      <c r="GW41" s="75"/>
      <c r="GX41" s="75"/>
      <c r="GY41" s="75"/>
      <c r="GZ41" s="75"/>
      <c r="HA41" s="75"/>
      <c r="HB41" s="75"/>
      <c r="HC41" s="75"/>
      <c r="HD41" s="75"/>
      <c r="HE41" s="75"/>
      <c r="HF41" s="75"/>
      <c r="HG41" s="75"/>
      <c r="HH41" s="75"/>
      <c r="HI41" s="75"/>
      <c r="HJ41" s="75"/>
      <c r="HK41" s="75"/>
      <c r="HL41" s="75"/>
      <c r="HM41" s="75"/>
      <c r="HN41" s="75"/>
      <c r="HO41" s="75"/>
      <c r="HP41" s="75"/>
      <c r="HQ41" s="75"/>
      <c r="HR41" s="75"/>
      <c r="HS41" s="75"/>
      <c r="HT41" s="75"/>
      <c r="HU41" s="75"/>
      <c r="HV41" s="75"/>
      <c r="HW41" s="75"/>
      <c r="HX41" s="75"/>
      <c r="HY41" s="75"/>
      <c r="HZ41" s="75"/>
      <c r="IA41" s="75"/>
      <c r="IB41" s="75"/>
      <c r="IC41" s="75"/>
      <c r="ID41" s="75"/>
      <c r="IE41" s="75"/>
      <c r="IF41" s="75"/>
      <c r="IG41" s="75"/>
      <c r="IH41" s="75"/>
      <c r="II41" s="75"/>
      <c r="IJ41" s="75"/>
      <c r="IK41" s="75"/>
      <c r="IL41" s="75"/>
      <c r="IM41" s="75"/>
      <c r="IN41" s="75"/>
      <c r="IO41" s="75"/>
      <c r="IP41" s="75"/>
      <c r="IQ41" s="75"/>
      <c r="IR41" s="75"/>
      <c r="IS41" s="75"/>
      <c r="IT41" s="75"/>
      <c r="IU41" s="75"/>
      <c r="IV41" s="75"/>
    </row>
    <row r="42" spans="1:256" ht="19.95" customHeight="1">
      <c r="A42" s="43"/>
      <c r="B42" s="76"/>
      <c r="C42" s="76"/>
      <c r="D42" s="76"/>
      <c r="E42" s="76"/>
      <c r="F42" s="76"/>
      <c r="G42" s="76"/>
      <c r="H42" s="76"/>
      <c r="I42" s="76"/>
      <c r="J42" s="76"/>
      <c r="K42" s="76"/>
    </row>
  </sheetData>
  <mergeCells count="24">
    <mergeCell ref="B37:H37"/>
    <mergeCell ref="B38:I38"/>
    <mergeCell ref="M34:Q36"/>
    <mergeCell ref="B36:H36"/>
    <mergeCell ref="B26:H26"/>
    <mergeCell ref="B27:H27"/>
    <mergeCell ref="B28:H28"/>
    <mergeCell ref="B30:K30"/>
    <mergeCell ref="B31:C31"/>
    <mergeCell ref="B32:C32"/>
    <mergeCell ref="B33:C33"/>
    <mergeCell ref="B34:H34"/>
    <mergeCell ref="B25:H25"/>
    <mergeCell ref="B2:K2"/>
    <mergeCell ref="B4:C4"/>
    <mergeCell ref="F4:K4"/>
    <mergeCell ref="F5:K5"/>
    <mergeCell ref="F6:K6"/>
    <mergeCell ref="F7:K7"/>
    <mergeCell ref="F8:K8"/>
    <mergeCell ref="F9:K9"/>
    <mergeCell ref="B11:K11"/>
    <mergeCell ref="B22:H22"/>
    <mergeCell ref="B24:K24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</dc:creator>
  <cp:lastModifiedBy>esther.desoomer</cp:lastModifiedBy>
  <dcterms:created xsi:type="dcterms:W3CDTF">2018-08-29T14:32:25Z</dcterms:created>
  <dcterms:modified xsi:type="dcterms:W3CDTF">2020-07-23T13:11:00Z</dcterms:modified>
</cp:coreProperties>
</file>